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15480" windowHeight="11205" activeTab="5"/>
  </bookViews>
  <sheets>
    <sheet name="A_Ceļi" sheetId="1" r:id="rId1"/>
    <sheet name="B_Ceļi" sheetId="2" r:id="rId2"/>
    <sheet name="C_ceļi" sheetId="3" r:id="rId3"/>
    <sheet name="Ielas" sheetId="4" r:id="rId4"/>
    <sheet name="Tilti" sheetId="5" r:id="rId5"/>
    <sheet name="Autoceļu posmi - ielas" sheetId="6" r:id="rId6"/>
  </sheets>
  <definedNames>
    <definedName name="_GoBack" localSheetId="5">'Autoceļu posmi - ielas'!$B$2</definedName>
    <definedName name="OLE_LINK1" localSheetId="1">'B_Ceļi'!$A$294</definedName>
    <definedName name="_xlnm.Print_Area" localSheetId="0">'A_Ceļi'!$A$1:$P$732</definedName>
    <definedName name="_xlnm.Print_Area" localSheetId="1">'B_Ceļi'!$A$1:$P$469</definedName>
    <definedName name="_xlnm.Print_Area" localSheetId="2">'C_ceļi'!$A$1:$P$668</definedName>
    <definedName name="_xlnm.Print_Area" localSheetId="3">'Ielas'!$A$1:$Q$231</definedName>
    <definedName name="_xlnm.Print_Area" localSheetId="4">'Tilti'!$A$1:$O$13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O23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53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  <comment ref="A59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<sst xmlns="http://schemas.openxmlformats.org/spreadsheetml/2006/main" count="4317" uniqueCount="1808">
  <si>
    <t>Rūpnīca-Saulgoži (60-18)</t>
  </si>
  <si>
    <t>Grāveļi-Peļušina (60-19)</t>
  </si>
  <si>
    <t>Īpašuma servitūts</t>
  </si>
  <si>
    <t>A/p Peļušina-Laimieši (60-20)</t>
  </si>
  <si>
    <t>Peļušina-Eiginišķi (60-22)</t>
  </si>
  <si>
    <t>Kupcišķi-"Sventes" (60-23)</t>
  </si>
  <si>
    <t>Romanišķi-Maļinka (60-26)</t>
  </si>
  <si>
    <t>Roznieki-Vītiņi (60-28)</t>
  </si>
  <si>
    <t>44600050269, 44600050053</t>
  </si>
  <si>
    <t>44600050269, 44600050052</t>
  </si>
  <si>
    <t>44600050057, 44600050052</t>
  </si>
  <si>
    <t>Romanišķi-Kankarišķi (60-29)</t>
  </si>
  <si>
    <t>Akmeņi-Sula (60-30)</t>
  </si>
  <si>
    <t>Birķineļi-Modernieki (60-31)</t>
  </si>
  <si>
    <t>44600060199, 44600060016</t>
  </si>
  <si>
    <t>4460060199, 44600060019</t>
  </si>
  <si>
    <t>Ceļu iecirknis-Saulieši (60-36)</t>
  </si>
  <si>
    <t>D/s Birķineļu dārziņi-Ozoli (60-38)</t>
  </si>
  <si>
    <t>Kalīši-Vītiņi (60-40)</t>
  </si>
  <si>
    <t>Bojāri-Laucesas pagasts (60-42)</t>
  </si>
  <si>
    <t>Križovka-Palabiški (60-51)</t>
  </si>
  <si>
    <t>Vodopojs-Strautiņi-Akmeņi (60-53)</t>
  </si>
  <si>
    <t>Papušina-Plečkina (60-59)</t>
  </si>
  <si>
    <t>Osīši-Stoļarovo (60-60)</t>
  </si>
  <si>
    <t>A/p Ozornaja-Niedras (60-62)</t>
  </si>
  <si>
    <t>Romanišķi-Ringis (60-63)</t>
  </si>
  <si>
    <t>Romanišķi-Robežnieki (60-64)</t>
  </si>
  <si>
    <t>Muitas-Zemturi (60-66)</t>
  </si>
  <si>
    <t>Randene 1-Dārza iela (60-67)</t>
  </si>
  <si>
    <t>Kalnāres-Baltkāja (60-73)</t>
  </si>
  <si>
    <t>Virsaiši-Burtnieki (60-77)</t>
  </si>
  <si>
    <t>Tauriņi-Tauriņi 1 (60-78)</t>
  </si>
  <si>
    <t>Tiltiņi-Taračina (60-80)</t>
  </si>
  <si>
    <t>Zemnieku iela -Vārpas 9 (60-82)</t>
  </si>
  <si>
    <t>Kalkūni</t>
  </si>
  <si>
    <t>Kalupe</t>
  </si>
  <si>
    <t>grants  1,59
melnais 1,95</t>
  </si>
  <si>
    <t>grants0,62
bez seguma0,50</t>
  </si>
  <si>
    <t>Laucese</t>
  </si>
  <si>
    <t>44680020242, 44680020120</t>
  </si>
  <si>
    <t>44680020186, 44680020243</t>
  </si>
  <si>
    <t>44680020120, 44680020243</t>
  </si>
  <si>
    <t>Ielas</t>
  </si>
  <si>
    <t>44680020117, 44680020121</t>
  </si>
  <si>
    <t>44680020117, 44680020019</t>
  </si>
  <si>
    <t>44680020287, 44680020019</t>
  </si>
  <si>
    <t>44680030106, 44680030104</t>
  </si>
  <si>
    <t>īpašumu servitūts</t>
  </si>
  <si>
    <t>Tilts</t>
  </si>
  <si>
    <t>Dzelzs-betons</t>
  </si>
  <si>
    <t>Līksna</t>
  </si>
  <si>
    <t>Maļinova</t>
  </si>
  <si>
    <t>4472-002-0070</t>
  </si>
  <si>
    <t>4472-004-0645</t>
  </si>
  <si>
    <t>4472-004-0003</t>
  </si>
  <si>
    <t xml:space="preserve">4472-004-0541                                                                      </t>
  </si>
  <si>
    <t xml:space="preserve">4472-008-0211                          </t>
  </si>
  <si>
    <t>4472-009-0156</t>
  </si>
  <si>
    <t>4472-005-0206</t>
  </si>
  <si>
    <t>4472-005-0207</t>
  </si>
  <si>
    <t xml:space="preserve">4472-005-0207 </t>
  </si>
  <si>
    <t>4472-003-0093</t>
  </si>
  <si>
    <t xml:space="preserve">4472-003-0007        </t>
  </si>
  <si>
    <t>4472-003-0127</t>
  </si>
  <si>
    <t>4472-005-0208</t>
  </si>
  <si>
    <t xml:space="preserve">4472-003-0094                                        </t>
  </si>
  <si>
    <t>4472-001-0140</t>
  </si>
  <si>
    <t>Medumi</t>
  </si>
  <si>
    <t>44740020262
44740030184</t>
  </si>
  <si>
    <t>Naujene</t>
  </si>
  <si>
    <t>Roņi-Vairogi (76-10)</t>
  </si>
  <si>
    <t>grants 0,45 bez seguma 1,08</t>
  </si>
  <si>
    <t> 44760050545</t>
  </si>
  <si>
    <t>Baznīca – Noras (76-11)</t>
  </si>
  <si>
    <t>melnais, grants</t>
  </si>
  <si>
    <t>Ozoli-Avotiņi (76-17)</t>
  </si>
  <si>
    <t>Dreiski-Z-Ivanova (76-18)</t>
  </si>
  <si>
    <t>Ceļmalas-Mežs 93.kv.(76-19)</t>
  </si>
  <si>
    <t>Liepkalni-Mežzemnieki(76-23)</t>
  </si>
  <si>
    <t>grants,</t>
  </si>
  <si>
    <t>Kalte-Liepkalni (76-24)</t>
  </si>
  <si>
    <t>Vasarāji-Kastaņi (76-26)</t>
  </si>
  <si>
    <t>Keiri-Komplekss(76-29)</t>
  </si>
  <si>
    <t>Rasnači-Keiri (76-30)</t>
  </si>
  <si>
    <t>Dreiski – Gobas (76-33)</t>
  </si>
  <si>
    <t>Bez seguma</t>
  </si>
  <si>
    <t>Nīcgale</t>
  </si>
  <si>
    <t>Saliena</t>
  </si>
  <si>
    <t>Nr,</t>
  </si>
  <si>
    <t>melnais seg,</t>
  </si>
  <si>
    <t>x=189663,61;y=681165,04</t>
  </si>
  <si>
    <t>x=191296,01;682412,99</t>
  </si>
  <si>
    <t>x=195323,28;y=686099,28</t>
  </si>
  <si>
    <t>Skrudaliena</t>
  </si>
  <si>
    <t>4488-005-0389</t>
  </si>
  <si>
    <t>4488-006-0200</t>
  </si>
  <si>
    <t>4488-005-0736</t>
  </si>
  <si>
    <t>4488-005-0037</t>
  </si>
  <si>
    <t>īpašuuma servitūts</t>
  </si>
  <si>
    <t>4488-005-0390</t>
  </si>
  <si>
    <t>4488-007-0016</t>
  </si>
  <si>
    <t>4488-006-0099</t>
  </si>
  <si>
    <t>4488-009-0411</t>
  </si>
  <si>
    <t>4488-009-0023</t>
  </si>
  <si>
    <t>4488-009-0364</t>
  </si>
  <si>
    <t>4488-005-0391</t>
  </si>
  <si>
    <t>Svente</t>
  </si>
  <si>
    <t>Daugavpils novada pašvaldības  B grupas ceļu saraksts</t>
  </si>
  <si>
    <t>Daugavpils novada pašvaldibas C grupas ceļu saraksts</t>
  </si>
  <si>
    <t xml:space="preserve">Daugavpils novada pašvaldības  ielu saraksts </t>
  </si>
  <si>
    <t>Tabore</t>
  </si>
  <si>
    <t>īpaš.servitūts</t>
  </si>
  <si>
    <t>atrodas dzelzceļa zemē</t>
  </si>
  <si>
    <t>melnais segums</t>
  </si>
  <si>
    <t>Vabole</t>
  </si>
  <si>
    <t>4498-005-0495</t>
  </si>
  <si>
    <t>2,00 grants 1,81 bez seguma</t>
  </si>
  <si>
    <t>4498-006-0206</t>
  </si>
  <si>
    <t>4498-005-0496</t>
  </si>
  <si>
    <t>4498-005-0503</t>
  </si>
  <si>
    <t>4498-004-0366</t>
  </si>
  <si>
    <t>4498-004-0368</t>
  </si>
  <si>
    <t>4498-004-0369</t>
  </si>
  <si>
    <t>4498-002-0181</t>
  </si>
  <si>
    <t>Višķi</t>
  </si>
  <si>
    <t>KOPĀ:</t>
  </si>
  <si>
    <t>Pagasts</t>
  </si>
  <si>
    <t>Reiniški-Dekšņi (46-7)</t>
  </si>
  <si>
    <t>Bramaņiški- Krāslavas rajona robeža (46-9)</t>
  </si>
  <si>
    <t>Panteļiški- Krāslavas rajona robeža (46-13)</t>
  </si>
  <si>
    <t>Panteļiški- Krāslavas rajona robeža (46-14)</t>
  </si>
  <si>
    <t>Gorbačovka-Unguri (46-18)</t>
  </si>
  <si>
    <t>Šelehovka-Krasnoje (46-26)</t>
  </si>
  <si>
    <t>Kaijas- Krivošejevas kapsēta (46-30)</t>
  </si>
  <si>
    <t>Biķernieki- Buteniški (46-31)</t>
  </si>
  <si>
    <t>44500010101, 44500010066</t>
  </si>
  <si>
    <t>44660040012, 44660040025</t>
  </si>
  <si>
    <t>Novoseļci-Viselki(52-32)</t>
  </si>
  <si>
    <t>Dubna-Rovnica-Valsts mežs(52-40)</t>
  </si>
  <si>
    <t>Palabiški-Buras (60-05)</t>
  </si>
  <si>
    <t>Randene-Kūlīši (60-09)</t>
  </si>
  <si>
    <t>Ķirši-Laivas (60-39)</t>
  </si>
  <si>
    <t>Papušina-Stradi (60-56)</t>
  </si>
  <si>
    <t>44600040410, 44600040438</t>
  </si>
  <si>
    <t>44600040438, 44600040374</t>
  </si>
  <si>
    <t>44600040374, 44600040414</t>
  </si>
  <si>
    <t>Ainavas-d/s Mičurinietis (60-57)</t>
  </si>
  <si>
    <t>Dārza iela -Zemturi (60-69)</t>
  </si>
  <si>
    <t>44600040016, 44600040224</t>
  </si>
  <si>
    <t>Dārza iela -Saulkalni (60-70)</t>
  </si>
  <si>
    <t>Strādnieku iela - Kristapi (60-71)</t>
  </si>
  <si>
    <t>Ķieģeļu iela-Hrapane (60-72)</t>
  </si>
  <si>
    <t>Strādnieku iela-Indiņi (60-75)</t>
  </si>
  <si>
    <t>Strādnieku iela-Aleksandrovo (60-76)</t>
  </si>
  <si>
    <t>Bojari -Pāvi (60-79)</t>
  </si>
  <si>
    <t>44600030110, 44600030111</t>
  </si>
  <si>
    <t>44600030110, 44600030301</t>
  </si>
  <si>
    <t>Ķieģeļu iela-Melkovo (60-81)</t>
  </si>
  <si>
    <t>bez seguma0,93
grants 1,08
grants 0,38</t>
  </si>
  <si>
    <t>0,38km atrodas valsts autoceļa 
44640010495 josla</t>
  </si>
  <si>
    <t>grants 0,29
bez seguma0,57</t>
  </si>
  <si>
    <t>īpašumu 44640020006 un 44640020033 servitūts</t>
  </si>
  <si>
    <t>0,30km atrodas dzelzceļa 
44640040392 josla</t>
  </si>
  <si>
    <t>grants 1,37
bez seguma1,29</t>
  </si>
  <si>
    <t>melnais 0,63
grants 0,77</t>
  </si>
  <si>
    <t>grants1,46
bez seguma0,34</t>
  </si>
  <si>
    <t>grants 1,66
bez seguma1,00</t>
  </si>
  <si>
    <t>44680030039, 44680030116</t>
  </si>
  <si>
    <t xml:space="preserve">4472-007-0176                           </t>
  </si>
  <si>
    <t>4472-008-0213</t>
  </si>
  <si>
    <t>4472-007-0202</t>
  </si>
  <si>
    <t>4472-009-0199</t>
  </si>
  <si>
    <t xml:space="preserve">grants                     </t>
  </si>
  <si>
    <t>4472-009-0157</t>
  </si>
  <si>
    <t>4472-008-0209</t>
  </si>
  <si>
    <t xml:space="preserve">4472-004-0543                                   </t>
  </si>
  <si>
    <t>4472-005-0210</t>
  </si>
  <si>
    <t>4472-004-0631</t>
  </si>
  <si>
    <t>4472-004-0624</t>
  </si>
  <si>
    <t xml:space="preserve">Īpašuma servitūti </t>
  </si>
  <si>
    <t>4488-002-0223</t>
  </si>
  <si>
    <t>4488-002-0001</t>
  </si>
  <si>
    <t>4488-002-0013</t>
  </si>
  <si>
    <t>4488-002-0031</t>
  </si>
  <si>
    <t>4488-002-0021</t>
  </si>
  <si>
    <t>4488-002-0026</t>
  </si>
  <si>
    <t>4488-002-0039</t>
  </si>
  <si>
    <t>4488-002-0018</t>
  </si>
  <si>
    <t>4488-002-0313</t>
  </si>
  <si>
    <t>4488-002-0010</t>
  </si>
  <si>
    <t>4488-002-0006</t>
  </si>
  <si>
    <t>4488-002-0312</t>
  </si>
  <si>
    <t>4488-002-0024</t>
  </si>
  <si>
    <t>4488-002-0008</t>
  </si>
  <si>
    <t>4488-002-0266</t>
  </si>
  <si>
    <t>4488-002-0025</t>
  </si>
  <si>
    <t>4488-002-0009</t>
  </si>
  <si>
    <t>4488-002-0011</t>
  </si>
  <si>
    <t>0,55 melnais 0,5grants</t>
  </si>
  <si>
    <t>4488-005-0734</t>
  </si>
  <si>
    <t>4488-002-0224</t>
  </si>
  <si>
    <t>4488-004-0126</t>
  </si>
  <si>
    <t>4488-004-0224</t>
  </si>
  <si>
    <t>0,69 melnais 1,20 grants</t>
  </si>
  <si>
    <t>4488-005-0392</t>
  </si>
  <si>
    <t>4488-007-0317</t>
  </si>
  <si>
    <t>4488-007-0319</t>
  </si>
  <si>
    <t>4488-009-0332</t>
  </si>
  <si>
    <t>4488-004-0239</t>
  </si>
  <si>
    <t>4488-004-0239, 4488-004-0073</t>
  </si>
  <si>
    <t>īpašuma sercvitūts</t>
  </si>
  <si>
    <t>4488-004-0028</t>
  </si>
  <si>
    <t>4488-004-0125</t>
  </si>
  <si>
    <t>4488-009-0329</t>
  </si>
  <si>
    <t>4488-009-0014</t>
  </si>
  <si>
    <t>4488-009-0331</t>
  </si>
  <si>
    <t>4488-009-0330</t>
  </si>
  <si>
    <t>4488-005-0737</t>
  </si>
  <si>
    <t>4488-009-0327</t>
  </si>
  <si>
    <t>4488-003-0268</t>
  </si>
  <si>
    <t>4488-002-0311</t>
  </si>
  <si>
    <t>4488-005-0770</t>
  </si>
  <si>
    <t>4488-005-0393</t>
  </si>
  <si>
    <t>4488-007-0316</t>
  </si>
  <si>
    <t>4488-007-0001</t>
  </si>
  <si>
    <t>4488-007-0321</t>
  </si>
  <si>
    <t>4488-009-0328</t>
  </si>
  <si>
    <t>4488-003-0195</t>
  </si>
  <si>
    <t>4488-005-0787</t>
  </si>
  <si>
    <t>4488-007-0237</t>
  </si>
  <si>
    <t>0.31</t>
  </si>
  <si>
    <t>44960050194,       44960050025</t>
  </si>
  <si>
    <t>44960050404</t>
  </si>
  <si>
    <t>Vecsaliena</t>
  </si>
  <si>
    <t>4498-004-0365</t>
  </si>
  <si>
    <t>4498-004-0487</t>
  </si>
  <si>
    <t>0,45 melnais 3,48 grants 0,3 bez seguma</t>
  </si>
  <si>
    <t>4498-005-0498</t>
  </si>
  <si>
    <t>4498-006-0208</t>
  </si>
  <si>
    <t>4498-005-0500</t>
  </si>
  <si>
    <t>1,82 grants 1,5 bez seguma</t>
  </si>
  <si>
    <t>4498-001-0391</t>
  </si>
  <si>
    <t>4498-003-0221</t>
  </si>
  <si>
    <t>4498-001-0392</t>
  </si>
  <si>
    <t>grants 1,5 bez seguma 0,22</t>
  </si>
  <si>
    <t>4498-003-0222</t>
  </si>
  <si>
    <t>4498-001-0393</t>
  </si>
  <si>
    <t>4498-001-0394</t>
  </si>
  <si>
    <t>4498-003-0223</t>
  </si>
  <si>
    <t>4498-003-0274</t>
  </si>
  <si>
    <t>melnais 0,28 grants 3,36</t>
  </si>
  <si>
    <t>4498-001-0395</t>
  </si>
  <si>
    <t>4498-003-0224</t>
  </si>
  <si>
    <t>4498-003-0271</t>
  </si>
  <si>
    <t>4498-001-0521</t>
  </si>
  <si>
    <t>4498-003-0280</t>
  </si>
  <si>
    <t>Biķernieki-Vervjali (46-1)</t>
  </si>
  <si>
    <t>Krivošejevo- Ambeļu pagasta robeža (46-5)</t>
  </si>
  <si>
    <t>Brenteliški-Bramaniški (46-10)</t>
  </si>
  <si>
    <t>Zvindeliški- Kudino caur Unguriem (46-19)</t>
  </si>
  <si>
    <t>Lipiņiški- Dzelzceļš (46-21)</t>
  </si>
  <si>
    <t>Krasnoje- Lipiņiški (46-22)</t>
  </si>
  <si>
    <t>Krasnoje- Berjozovka (46-27)</t>
  </si>
  <si>
    <t>Lipiņiski- Gorbačovka (46-33)</t>
  </si>
  <si>
    <t>Kudino- Akleņiški (46-11)</t>
  </si>
  <si>
    <t>Īpašumā servitūts</t>
  </si>
  <si>
    <t>Tiltiņi-Pupoli, 50-42</t>
  </si>
  <si>
    <t>44500030199, 44500030150</t>
  </si>
  <si>
    <t>44500030199, 44500030187</t>
  </si>
  <si>
    <t>44500030026, 44500030048</t>
  </si>
  <si>
    <t>44500030026, 44500030010</t>
  </si>
  <si>
    <t>44500030015, 44500030059</t>
  </si>
  <si>
    <t>44500070058, 44500070241</t>
  </si>
  <si>
    <t>44500070059, 44500070236</t>
  </si>
  <si>
    <t>44500080218, 44500080037</t>
  </si>
  <si>
    <t>44500080028, 44500080026</t>
  </si>
  <si>
    <t>44660050025, 44660050010</t>
  </si>
  <si>
    <t>44660050035, 44660050009</t>
  </si>
  <si>
    <t>44660050035, 44660050020</t>
  </si>
  <si>
    <t>44660010042, 44660020029</t>
  </si>
  <si>
    <t>44660020014, 44500020015</t>
  </si>
  <si>
    <t>Zemgale-Dārznieki-Kavi, 50-44</t>
  </si>
  <si>
    <t>44500080052, 44500080020</t>
  </si>
  <si>
    <t>Svenči-Sludinišķi(52-1)</t>
  </si>
  <si>
    <t>Mazie Stradišķi-Dubnas upe(52-4)</t>
  </si>
  <si>
    <t>Mazie Stradišķi-Laipas(52-5)</t>
  </si>
  <si>
    <t xml:space="preserve">Petrānu kapi-Rovnica (52-8) </t>
  </si>
  <si>
    <t>Petrāni-Aščuki(52-10</t>
  </si>
  <si>
    <t>Somi-Bondarišķi(52-11)</t>
  </si>
  <si>
    <t>Mazie Stradišķi-Gleizdinišķi(52-12)</t>
  </si>
  <si>
    <t>Svilišķi-Zarānu kapi     (52-16)</t>
  </si>
  <si>
    <t>`</t>
  </si>
  <si>
    <t>Svilišķi-Pipari-Baiki    (52-17)</t>
  </si>
  <si>
    <t>Petrānu kapi-Suhodinceva(52-18)</t>
  </si>
  <si>
    <t>Ceplīši-Pipari(52-19)</t>
  </si>
  <si>
    <t>Akmani-Baiki(52-20)</t>
  </si>
  <si>
    <t>Jaunie Tokari-Klobānu kapi(52-22)</t>
  </si>
  <si>
    <t>Zeiļi-Dubna(52-23)</t>
  </si>
  <si>
    <t>Zeiļi-dzelzsceļš(52-24)</t>
  </si>
  <si>
    <t>Zeiļi-Osipova(52-25)</t>
  </si>
  <si>
    <t>Zemnicki-Ļutinskis      (52-27)</t>
  </si>
  <si>
    <t>Jadrova-Jadrovas kapi-Jaunie Tokari(52-29)</t>
  </si>
  <si>
    <t>Viselki-Valsts mežs     (52-31)</t>
  </si>
  <si>
    <t>Zeltgraudu mājas-dzelzsceļš(52-33)</t>
  </si>
  <si>
    <t>Rīgas iela-Zeiļu ceļš    (52-35)</t>
  </si>
  <si>
    <t>Nākotnes iela-attīrīšanas iekārtas(52-36)</t>
  </si>
  <si>
    <t>Nākotnes iela-Zeile(gar dārziņiem)(52-37)</t>
  </si>
  <si>
    <t>Nākotnes iela-Rovnica(gar dārziņiem)(52-38)</t>
  </si>
  <si>
    <t>Jaunatnes iela-Varšaviņa(52-39)</t>
  </si>
  <si>
    <t>Nākotnes iela-Medupes upe(52-41)</t>
  </si>
  <si>
    <t>Dunduru majas-Valsts mežs(52-42)</t>
  </si>
  <si>
    <t>Draudzības iela-artēziskā aka)(52-43)</t>
  </si>
  <si>
    <t>Draudzības iela-Kirillovs(52-44)</t>
  </si>
  <si>
    <t>Rovnica-Petrāni(gar dārziņiem)(52-45)</t>
  </si>
  <si>
    <t>Somi-Reinicāns(52-46)</t>
  </si>
  <si>
    <t>Krāces-Lilienfelde (60-06)</t>
  </si>
  <si>
    <t>D/s Mičurinietis-Pēteri (60-27)</t>
  </si>
  <si>
    <t>Mikulāni-Jaunsaulieši (60-54)</t>
  </si>
  <si>
    <t>D/s Mičurinietis-Galdnieki (60-58)</t>
  </si>
  <si>
    <t>Palabišiki-Dāliņi (60-65)</t>
  </si>
  <si>
    <t>Janīni-Galdnieki (60-74)</t>
  </si>
  <si>
    <t>D/s Mičurinietis-Skauni (60-83)</t>
  </si>
  <si>
    <t>bez segums</t>
  </si>
  <si>
    <t>Vingri-Auseika (76-2)</t>
  </si>
  <si>
    <t>Vingri-Purvs (76-3)</t>
  </si>
  <si>
    <t>Jaunā sādža-Kapi</t>
  </si>
  <si>
    <t>(76-6)</t>
  </si>
  <si>
    <t>grants, bez seguma</t>
  </si>
  <si>
    <t>Mežniecība- Dukurieši (76-8)</t>
  </si>
  <si>
    <t>Robežnieki-Liepkalni (76-25)</t>
  </si>
  <si>
    <t>Zalenieki-Ūsiņi (76-27)</t>
  </si>
  <si>
    <t>Ūsiņi-Kļavnieki (76-28)</t>
  </si>
  <si>
    <t>44960060103</t>
  </si>
  <si>
    <t>44960060163</t>
  </si>
  <si>
    <t>44960060155</t>
  </si>
  <si>
    <t>44960080073</t>
  </si>
  <si>
    <t>44960070075</t>
  </si>
  <si>
    <t>44960070007</t>
  </si>
  <si>
    <t>44960070113</t>
  </si>
  <si>
    <t>44960070030</t>
  </si>
  <si>
    <t>44960040178</t>
  </si>
  <si>
    <t>44960040105</t>
  </si>
  <si>
    <t>44960070076</t>
  </si>
  <si>
    <t>44960090087</t>
  </si>
  <si>
    <t>44760020097      44760020013</t>
  </si>
  <si>
    <t>0,86atrodas dzelzceļa 
44640040392 josla</t>
  </si>
  <si>
    <t>Laucesa</t>
  </si>
  <si>
    <t>44680040190, 44680050119</t>
  </si>
  <si>
    <t>Īpašumu servitūts</t>
  </si>
  <si>
    <t>44680040037, 44680040152</t>
  </si>
  <si>
    <t>44680040036, 44680040152</t>
  </si>
  <si>
    <t>44680040021, 44680040152</t>
  </si>
  <si>
    <t>44680040021, 44680040229</t>
  </si>
  <si>
    <t>4472-002-0071</t>
  </si>
  <si>
    <t xml:space="preserve">4472-004-0593                              </t>
  </si>
  <si>
    <t>4472-004-0093                              4472-004-0094</t>
  </si>
  <si>
    <t>4472-004-0093</t>
  </si>
  <si>
    <t>4472-004-0647</t>
  </si>
  <si>
    <t xml:space="preserve">4472-002-0044                                </t>
  </si>
  <si>
    <t>4472-004-0589</t>
  </si>
  <si>
    <t>4472-004-0595</t>
  </si>
  <si>
    <t>4472-004-0648</t>
  </si>
  <si>
    <t>4472-004-0561</t>
  </si>
  <si>
    <t>4472-004-0135</t>
  </si>
  <si>
    <t>4472-004-0542</t>
  </si>
  <si>
    <t>4472-004-0058</t>
  </si>
  <si>
    <t>4472-004-0058                                 4472-004-0053</t>
  </si>
  <si>
    <t>4472-004-0592</t>
  </si>
  <si>
    <t>4472-001-0099</t>
  </si>
  <si>
    <t>4472-004-0544</t>
  </si>
  <si>
    <t>4472-004-0594</t>
  </si>
  <si>
    <t>4472-007-0061</t>
  </si>
  <si>
    <t>4472-007-0062</t>
  </si>
  <si>
    <t>4472-008-0272</t>
  </si>
  <si>
    <t>4472-007-0060</t>
  </si>
  <si>
    <t>4472-007-0177</t>
  </si>
  <si>
    <t>4472-008-0214</t>
  </si>
  <si>
    <t>4472-007-0130</t>
  </si>
  <si>
    <t>4472-007-0043</t>
  </si>
  <si>
    <t>4472-007-0027</t>
  </si>
  <si>
    <t>4472-007-0178</t>
  </si>
  <si>
    <t>4472-009-0191</t>
  </si>
  <si>
    <t>4472-008-0254</t>
  </si>
  <si>
    <t xml:space="preserve">4472-008-0212                               </t>
  </si>
  <si>
    <t>4472-009-0158</t>
  </si>
  <si>
    <t>4472-009-0188</t>
  </si>
  <si>
    <t>4472-009-0211</t>
  </si>
  <si>
    <t>4472-009-0162</t>
  </si>
  <si>
    <t>4472-009-0100</t>
  </si>
  <si>
    <t>4472-009-0185</t>
  </si>
  <si>
    <t>4472-009-0186</t>
  </si>
  <si>
    <t>4472-008-0210</t>
  </si>
  <si>
    <t xml:space="preserve">4472-006-0100                         </t>
  </si>
  <si>
    <t>4472-008-0207</t>
  </si>
  <si>
    <t>4472-006-0123</t>
  </si>
  <si>
    <t xml:space="preserve">4472-004-0590                  </t>
  </si>
  <si>
    <t>4472-006-0141</t>
  </si>
  <si>
    <t>4472-006-0150</t>
  </si>
  <si>
    <t>4472-005-0238</t>
  </si>
  <si>
    <t>4472-005-0237</t>
  </si>
  <si>
    <t>4472-003-0128</t>
  </si>
  <si>
    <t>4472-003-0095</t>
  </si>
  <si>
    <t xml:space="preserve">4472-001-0141                                          </t>
  </si>
  <si>
    <t>4472-001-0009</t>
  </si>
  <si>
    <t>4472-001-0165</t>
  </si>
  <si>
    <t>4472-003-0096</t>
  </si>
  <si>
    <t xml:space="preserve">4472-001-0054                         </t>
  </si>
  <si>
    <t>4472-001-0011</t>
  </si>
  <si>
    <t>4472-005-0209</t>
  </si>
  <si>
    <t>4472-003-0015</t>
  </si>
  <si>
    <t>4472-001-0082</t>
  </si>
  <si>
    <t>4472-001-0019</t>
  </si>
  <si>
    <t>4472-001-0008</t>
  </si>
  <si>
    <t>4472-001-0162</t>
  </si>
  <si>
    <t>4472-001-0083</t>
  </si>
  <si>
    <t xml:space="preserve">4472-001-0139                           </t>
  </si>
  <si>
    <t>4472-002-0072</t>
  </si>
  <si>
    <t>4472-004-0494</t>
  </si>
  <si>
    <t>4472-004-0550</t>
  </si>
  <si>
    <t>Jaunā sādža-Krievi (76-4)</t>
  </si>
  <si>
    <t>Jaunā sādža-Purvs (76-5)</t>
  </si>
  <si>
    <t>Saveļjevs-Lazarevs (76-7)</t>
  </si>
  <si>
    <t>Tiltnieki-Bangas (76-9)</t>
  </si>
  <si>
    <t>Noras-Daugava (76-12)</t>
  </si>
  <si>
    <t>Centrs-Buivieši (76-13)</t>
  </si>
  <si>
    <t>Kalni-Drosme ((76-14)</t>
  </si>
  <si>
    <t>Buivieši-Šoseja-Buivieši (76-15)</t>
  </si>
  <si>
    <t>Ritiņauka-Atpūta (76-20)</t>
  </si>
  <si>
    <t>Griezes-Tīrumi (76-22)</t>
  </si>
  <si>
    <t>bes seguma</t>
  </si>
  <si>
    <t>4488-006-0224</t>
  </si>
  <si>
    <t>4488-005-0761</t>
  </si>
  <si>
    <t>4488-003-0236</t>
  </si>
  <si>
    <t>4488-002-0262</t>
  </si>
  <si>
    <t>4488-002-0020</t>
  </si>
  <si>
    <t>4488-002-0044</t>
  </si>
  <si>
    <t>4488-002-0016</t>
  </si>
  <si>
    <t>4488-006-0030</t>
  </si>
  <si>
    <t>4488-006-0177</t>
  </si>
  <si>
    <t>4488-006-0032</t>
  </si>
  <si>
    <t>4488-006-0167</t>
  </si>
  <si>
    <t>Daugavpils novada pašvaldības  A grupas ceļu saraksts</t>
  </si>
  <si>
    <t>4488-001-0167</t>
  </si>
  <si>
    <t>44920050001, 44920050066</t>
  </si>
  <si>
    <t>0,35 grants 0,86 bez seguma</t>
  </si>
  <si>
    <t>4498-006-0207</t>
  </si>
  <si>
    <t>4498-004-0474</t>
  </si>
  <si>
    <t>4498-006-0209</t>
  </si>
  <si>
    <t>4498-005-0499</t>
  </si>
  <si>
    <t>4498-006-0210</t>
  </si>
  <si>
    <t>4498-005-0502</t>
  </si>
  <si>
    <t>4498-005-0504</t>
  </si>
  <si>
    <t>4498-004-0419</t>
  </si>
  <si>
    <t>4498-005-0505</t>
  </si>
  <si>
    <t>4498-004-0367</t>
  </si>
  <si>
    <t>4498-004-0370</t>
  </si>
  <si>
    <t>4498-004-0371</t>
  </si>
  <si>
    <t>4498-004-0372</t>
  </si>
  <si>
    <t>grants 0,250 bez seguma 0,88</t>
  </si>
  <si>
    <t>4498-002-0132</t>
  </si>
  <si>
    <t>4498-002-0133</t>
  </si>
  <si>
    <t>4498-002-0134</t>
  </si>
  <si>
    <t>4498-002-0182</t>
  </si>
  <si>
    <t>4498-001-0396</t>
  </si>
  <si>
    <t>4498-001-0397</t>
  </si>
  <si>
    <t>4498-001-0398</t>
  </si>
  <si>
    <t>4498-003-0273</t>
  </si>
  <si>
    <t>4498-001-0399</t>
  </si>
  <si>
    <t>4498-003-0272</t>
  </si>
  <si>
    <t>4498-001-0492</t>
  </si>
  <si>
    <t>4498-003-0270</t>
  </si>
  <si>
    <t>4498-005-0596</t>
  </si>
  <si>
    <t>4498-001-0499</t>
  </si>
  <si>
    <t>4498-004-0470</t>
  </si>
  <si>
    <t>4498-002-0195</t>
  </si>
  <si>
    <t>4498-005-0664</t>
  </si>
  <si>
    <t>4498-001-0541</t>
  </si>
  <si>
    <t>Ielas nosaukums</t>
  </si>
  <si>
    <t>melnais, bez seguma-0,13</t>
  </si>
  <si>
    <t>melnais, 0,10 bez seguma</t>
  </si>
  <si>
    <t>melnais0,40
grants0,33</t>
  </si>
  <si>
    <t>Daugavas iela</t>
  </si>
  <si>
    <t>betona</t>
  </si>
  <si>
    <t> melnais</t>
  </si>
  <si>
    <t> 44760050544</t>
  </si>
  <si>
    <t> 44760050472</t>
  </si>
  <si>
    <t> grants</t>
  </si>
  <si>
    <t xml:space="preserve">               </t>
  </si>
  <si>
    <t>grants/melnais</t>
  </si>
  <si>
    <t>32.8</t>
  </si>
  <si>
    <t>44920030503, 44920030663</t>
  </si>
  <si>
    <t xml:space="preserve"> Kadastra apzīmējums</t>
  </si>
  <si>
    <t xml:space="preserve"> īpašuma servitūts</t>
  </si>
  <si>
    <t xml:space="preserve"> Kadastra apzimējums</t>
  </si>
  <si>
    <t>Jaņkalni-Pļaviņas-Kazjulišķi, 50-17</t>
  </si>
  <si>
    <t>Drabiņi-Žagatas-robežu Medumu pagasts, 50-34</t>
  </si>
  <si>
    <t>Brataniški- Kuhališki-Pastorats, 50-40</t>
  </si>
  <si>
    <t>4, 10</t>
  </si>
  <si>
    <t>10 m tilts ir izjaukts</t>
  </si>
  <si>
    <t>Zemgale-Labiņi-Mirolki-Pakapiņi, 50-46</t>
  </si>
  <si>
    <t>Latveliški-Līgotņi, 50-56</t>
  </si>
  <si>
    <t>Iesniegums pašvaldības ceļu reģistrācijai</t>
  </si>
  <si>
    <t>SASKAŅOTS</t>
  </si>
  <si>
    <t xml:space="preserve">APSTIPRINU </t>
  </si>
  <si>
    <t>Valsts zemes dienesta</t>
  </si>
  <si>
    <t>_________________________ novada priekšsēdētāja</t>
  </si>
  <si>
    <t>_______________________ reģionālās nodaļas vadītājs</t>
  </si>
  <si>
    <t>(vārds, uzvārds)</t>
  </si>
  <si>
    <t>Iesniegums pašvaldības ielu reģistrācijai</t>
  </si>
  <si>
    <t>x=190168.08; 680086.88</t>
  </si>
  <si>
    <t>Datums ______________________________________</t>
  </si>
  <si>
    <t>Sagatavoja ___________________________________________________________________________________________________________________</t>
  </si>
  <si>
    <t>(amats, vārds, uzvārds un paraksts)</t>
  </si>
  <si>
    <t>Datums ___________________________________</t>
  </si>
  <si>
    <t>Reģistrēja _____________________________________________________________________________________________________________________</t>
  </si>
  <si>
    <t>(akciju sabiedrības "Latvijas Valsts ceļi" ____________________ nodaļas vadītāja vārds, uzvārds un paraksts)</t>
  </si>
  <si>
    <t>km</t>
  </si>
  <si>
    <t>Nr.</t>
  </si>
  <si>
    <t>Ceļa nosaukums</t>
  </si>
  <si>
    <t>Ceļu raksturojošie parametri</t>
  </si>
  <si>
    <t>Īpašuma kadastra numurs</t>
  </si>
  <si>
    <t>Ceļi</t>
  </si>
  <si>
    <t>Tilti un satiksmes pārvadi</t>
  </si>
  <si>
    <t>Adrese (km)</t>
  </si>
  <si>
    <t>Garums (km)</t>
  </si>
  <si>
    <t>Seguma veids</t>
  </si>
  <si>
    <t>Nosaukums</t>
  </si>
  <si>
    <t>Adrese</t>
  </si>
  <si>
    <t>Garums (m)</t>
  </si>
  <si>
    <r>
      <t>Brauktuves laukums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</si>
  <si>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Divlīmeņa nobrauktuvju brauktuves laukums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</si>
  <si>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Konstrukcijas materiāls</t>
  </si>
  <si>
    <t>no</t>
  </si>
  <si>
    <t>līdz</t>
  </si>
  <si>
    <t>ģeogrāfiskās koordinātes</t>
  </si>
  <si>
    <t>Piezīmes</t>
  </si>
  <si>
    <t>grants</t>
  </si>
  <si>
    <t>Ambeļi</t>
  </si>
  <si>
    <t>3.</t>
  </si>
  <si>
    <t>4.</t>
  </si>
  <si>
    <t>5.</t>
  </si>
  <si>
    <t>6.</t>
  </si>
  <si>
    <t>7.</t>
  </si>
  <si>
    <t>Biķernieki</t>
  </si>
  <si>
    <t>Biķernieki-Barsuki (46-2)</t>
  </si>
  <si>
    <t xml:space="preserve">bez seguma </t>
  </si>
  <si>
    <t>Biķernieki-Janciški (46-3)</t>
  </si>
  <si>
    <t>Biķernieki-Viselovo (46-4)</t>
  </si>
  <si>
    <t>Reiņiški-Rogočovka (46-6)</t>
  </si>
  <si>
    <t>Pavlovskoje-Karčma (46-8)</t>
  </si>
  <si>
    <t>Meļņica-Pavlovskoje(46-12)</t>
  </si>
  <si>
    <t>Gorbačovka - Panteliški - Meļņica (46-15)</t>
  </si>
  <si>
    <t>Gorbačovka-Gulino (46-16)</t>
  </si>
  <si>
    <t>Lipiņiški-Pavlovskoje (46-20)</t>
  </si>
  <si>
    <t>Lipiņiški- Kolobuhino- Zvindeliški (46-23)</t>
  </si>
  <si>
    <t>Šelehovka-Osinovka (46-25)</t>
  </si>
  <si>
    <t xml:space="preserve">Pagasts </t>
  </si>
  <si>
    <t>bez seguma</t>
  </si>
  <si>
    <t>īpašuma servitūts</t>
  </si>
  <si>
    <t>44500010009, 44500010051</t>
  </si>
  <si>
    <t>īpašuma servituūts</t>
  </si>
  <si>
    <t>melnais</t>
  </si>
  <si>
    <t>Ipašuma servitūts</t>
  </si>
  <si>
    <t>īpasuma servitūts</t>
  </si>
  <si>
    <t>44500010068, 44500010137</t>
  </si>
  <si>
    <t>44500010068, 44500010147</t>
  </si>
  <si>
    <t>44500010129, 44500010288</t>
  </si>
  <si>
    <t>44500010288, 44500010002</t>
  </si>
  <si>
    <t>44500040012, 44500040011</t>
  </si>
  <si>
    <t>44500040012, 44500040021</t>
  </si>
  <si>
    <t>44500040021, 44500040022</t>
  </si>
  <si>
    <t>44500040021, 44500040113</t>
  </si>
  <si>
    <t>Demene</t>
  </si>
  <si>
    <t>Svenči-Jaunzemnieki-Aščuki-Kutki-Vilki(52-2)</t>
  </si>
  <si>
    <t>Jaunzemnieki-Mazie Stradišķi(52-3)</t>
  </si>
  <si>
    <t>Vērdiņi-Aščuki-Petrānu kapi(52-6)</t>
  </si>
  <si>
    <t>Dubna-Petrānu kapi-Valsts mežs(52-7)</t>
  </si>
  <si>
    <t>Pariža-Ceplīšī(52-13)</t>
  </si>
  <si>
    <t>Pariža</t>
  </si>
  <si>
    <t>dzelzsbetons</t>
  </si>
  <si>
    <t>Rovnica-Žartmuiža(52-9)</t>
  </si>
  <si>
    <t>Ceplīši-Akmani-Zarāni(52-14)</t>
  </si>
  <si>
    <t>Svilišķi-Ceplīši-Akmani(caur Ostrovski)(52-15)</t>
  </si>
  <si>
    <t>Dubna-Bicāni-Zeiļi-Medupes upe(52-21)</t>
  </si>
  <si>
    <t>Dubna-Zemnicki-Jadrova-Valsts mežs  (52-26)</t>
  </si>
  <si>
    <t>Kondavnieki-Jadrova-Borovaja-Viselki-Valsts mežs(52-28)</t>
  </si>
  <si>
    <t>Jaunie Tokari-Borovaja-Valsts mežs(52-30)</t>
  </si>
  <si>
    <t xml:space="preserve">44520030001-44520030047 </t>
  </si>
  <si>
    <t>44520030009-44520030001</t>
  </si>
  <si>
    <t>Dubna</t>
  </si>
  <si>
    <t>Piefermas-Ezeriņi (60-01)</t>
  </si>
  <si>
    <t>Muitnīca-Ceļu iecirknis (60-02)</t>
  </si>
  <si>
    <t>Randene-Saulgoži (60-03)</t>
  </si>
  <si>
    <t>Saulgoži -Krāces (60-04)</t>
  </si>
  <si>
    <t>Romanišķi-Bojāri (60-07)</t>
  </si>
  <si>
    <t>Grāveļi-Veckirha (60-10)</t>
  </si>
  <si>
    <t>Birķineļi -d/s Mičurinietis (60-11)</t>
  </si>
  <si>
    <t>Janīnas</t>
  </si>
  <si>
    <t>dzelzbetons</t>
  </si>
  <si>
    <t>Aveņi-d/s Daugava (60-12)</t>
  </si>
  <si>
    <t>Birķineļi-Noviki (60-13)</t>
  </si>
  <si>
    <t>Birķineļi -Lauces upe (60-14)</t>
  </si>
  <si>
    <t>Kuptiški-Birķineļi (60-15)</t>
  </si>
  <si>
    <t>Kalīši-Elksnīši (60-16)</t>
  </si>
  <si>
    <t>Ķesteri-Papušina (60-17)</t>
  </si>
  <si>
    <t xml:space="preserve">
1,09</t>
  </si>
  <si>
    <t xml:space="preserve">
3,54</t>
  </si>
  <si>
    <t>Sain,'Kokini"- saimn, 'Malinovka' (46-17)</t>
  </si>
  <si>
    <t>L,Krivini- Berjozovka (46-28)</t>
  </si>
  <si>
    <t>Peļušina-Sventes pag,(60-21)</t>
  </si>
  <si>
    <t>7 km,-Pļavas (60-61)</t>
  </si>
  <si>
    <t>L,Kriviņi- Vagaņiški- Biķernieki (46-32)</t>
  </si>
  <si>
    <t>Kozlovka-Spivakišķi( 50-5)</t>
  </si>
  <si>
    <t>Krivošejevo- L,Kriviņi (46-29)</t>
  </si>
  <si>
    <t>Grobiņi-Jāņuciems, (50-11)</t>
  </si>
  <si>
    <t>Ambeli-Graiži( 42-3)</t>
  </si>
  <si>
    <t>Ambeli-Jaunaiskrūgs( 42-4)</t>
  </si>
  <si>
    <t>Kokini-Mazie Kuseņi( 42-5)</t>
  </si>
  <si>
    <t>Mīžusāta-Lauku Ļāperi( 42-6)</t>
  </si>
  <si>
    <t>Putāni-Augškalne (42-11)</t>
  </si>
  <si>
    <t>Pītreiši-Uļiki (42-10)</t>
  </si>
  <si>
    <t>Zariņi-Demene(50-20)</t>
  </si>
  <si>
    <t>Dervaniški-Slobodka(50-23)</t>
  </si>
  <si>
    <t>Bērzkalni-Razvilka(50-26)</t>
  </si>
  <si>
    <t>Austrumi-Jāņkalņi(50-6)</t>
  </si>
  <si>
    <t>Atvari-Priekuļi( 50-57)</t>
  </si>
  <si>
    <t>Pumpuri-Piekalnes( 50-73)</t>
  </si>
  <si>
    <t>Novijs-Lapiņi( 50-28)</t>
  </si>
  <si>
    <t>Bicāni-Narbuti(52-34)</t>
  </si>
  <si>
    <t>Ceriņu ezers-Latveļi (60-55)</t>
  </si>
  <si>
    <t>Morkonišķi - Ruži(62-11)</t>
  </si>
  <si>
    <t xml:space="preserve">Rasnači-Baltmuiža(62-13) </t>
  </si>
  <si>
    <t>Ivbuļi-Kuklišķi(62-23)</t>
  </si>
  <si>
    <t xml:space="preserve">Bībelišķi - Baltmuiža(62-24) </t>
  </si>
  <si>
    <t>Baltmuiža-Baltaiskrogs(62-25)</t>
  </si>
  <si>
    <t>Pansionāts-Baltači(62-29)</t>
  </si>
  <si>
    <t>Baltaiskrogs-Krivāni-Krutaruča(62-36)</t>
  </si>
  <si>
    <t>Silagols-Laurišķi-Pūpoli(62-44)</t>
  </si>
  <si>
    <t>Grancova-Petrovka(62-52)</t>
  </si>
  <si>
    <t>Grūstini-Ūda(62-53)</t>
  </si>
  <si>
    <t>Veikals Skola(62-75)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</si>
  <si>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</si>
  <si>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</si>
  <si>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</si>
  <si>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</si>
  <si>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</si>
  <si>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</si>
  <si>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</si>
  <si>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</si>
  <si>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</si>
  <si>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</si>
  <si>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Naktiņi-Viesture(64-9)</t>
  </si>
  <si>
    <t>Krustceļi -"Daugavpils putni"(64-34)</t>
  </si>
  <si>
    <t>Krustceļi - Dzimtas- Mālkalni (64-50)</t>
  </si>
  <si>
    <t>Munciški - Kokiniški(68-1)</t>
  </si>
  <si>
    <t>Folvarcieši - Baraviku(68-4)</t>
  </si>
  <si>
    <t>Gančevski - Gančevsku komplekss(68-7)</t>
  </si>
  <si>
    <t>Kudeiki - Ķirupe(68-9)</t>
  </si>
  <si>
    <t>Kalniški - Siena miltu kalte(68-10)</t>
  </si>
  <si>
    <t>Jukši - Vaboles mežs(68-11)</t>
  </si>
  <si>
    <t>Sterikāni - Jukši(68-12)</t>
  </si>
  <si>
    <t>Sterikāni -Borski(68-15)</t>
  </si>
  <si>
    <t>Ķirupe - Kalniški(68-18)</t>
  </si>
  <si>
    <t>Kalniški - Mīšteļi(68-19)</t>
  </si>
  <si>
    <t>Mežciems - Ļūbaste(68-20)</t>
  </si>
  <si>
    <t>Ļūbaste - Ribaki(68-21)</t>
  </si>
  <si>
    <t>Ribaki - Aužguļāni(68-22)</t>
  </si>
  <si>
    <t>Aužguļāni - Tilti(68-23)</t>
  </si>
  <si>
    <t>Aužguļāni - Līksna(68-24)</t>
  </si>
  <si>
    <t>Aužguļāni - Rīga - Daugavpils šoseja(68-25)</t>
  </si>
  <si>
    <t>Līksna - pagasta  ēka(68-27)</t>
  </si>
  <si>
    <t>Greizais tilts-Zaļumi(70-1)</t>
  </si>
  <si>
    <t>Valsts ceļš-Svari(70-6)</t>
  </si>
  <si>
    <t>Valsts ceļš-darbnīca(70-7)</t>
  </si>
  <si>
    <t>Stallis-Svari(70-8)</t>
  </si>
  <si>
    <t>Maļinova-Derbaki(70-11)</t>
  </si>
  <si>
    <t>Valsts ceļš-Makareņati-Barsuki(70-13)</t>
  </si>
  <si>
    <t>Valsts ceļš-Kurpeņiški-Janciški(70-18)</t>
  </si>
  <si>
    <t>Valsts ceļš-Puriņi(70-20)</t>
  </si>
  <si>
    <t>Vasiļova-Puriņi-dzelzceļš(70-21)</t>
  </si>
  <si>
    <t>Maļinova-Stārķi(70-23)</t>
  </si>
  <si>
    <t>Zaļumi-Vecā Zeļonovka-Oboruni(70-25)</t>
  </si>
  <si>
    <t>Zaļumi-Jaunā Zeļonovka-Līksnas pag, rob(70-27)</t>
  </si>
  <si>
    <t>Maļinovas kapi(70-31)</t>
  </si>
  <si>
    <t>Juneļi - Šederes pagasts(72-1)</t>
  </si>
  <si>
    <t>Pļaviņas - Vasarišķi(72-6)</t>
  </si>
  <si>
    <t>Kščeva - Papuļi(72-27)</t>
  </si>
  <si>
    <t>Pastarati(72-42)</t>
  </si>
  <si>
    <t>Robežnieki - Rudzīši(72-44)</t>
  </si>
  <si>
    <t>Lāčplēši - Bērzaiņi(72-47)</t>
  </si>
  <si>
    <t>Imantas - Rudzīši(72-50)</t>
  </si>
  <si>
    <t>No Dzirnavas uz MRSu(74-55)</t>
  </si>
  <si>
    <t>Stropi-Stropica(74-50)</t>
  </si>
  <si>
    <t>Gribusti-Cirši(74-13)</t>
  </si>
  <si>
    <t>Zastenki-Teivāni(74-12)</t>
  </si>
  <si>
    <t>Vecračina-Vasarnīcas(74-88)</t>
  </si>
  <si>
    <t>Vecā Zeļonovka-Vanagi-Jaunā Zeļonovka(70-26)</t>
  </si>
  <si>
    <t>Stenderi-Ormaņi-Adamovo-Šlapaki     (84-4)</t>
  </si>
  <si>
    <t>Saliena-Sergijevka(84-5)</t>
  </si>
  <si>
    <t>Līdaki-Kapari-Jankiški-Upeslīči-Rožlauki (84-6)</t>
  </si>
  <si>
    <t>Vecpikuļi-Dukāti-Boroviki (84-7)</t>
  </si>
  <si>
    <t>Krūzes-Saliena (84-8)</t>
  </si>
  <si>
    <t>Vecsalienas pag,-Aizsili-Tartaki (84-10)</t>
  </si>
  <si>
    <t>Riteņi-Serenieši-Vecpikuļi (84-12)</t>
  </si>
  <si>
    <t>Meteliški-Skrudalienas pag (84-14)</t>
  </si>
  <si>
    <t>Lielborne-Krustceļš (84-15)</t>
  </si>
  <si>
    <t>Stenderi-Faļtopi (84-21)</t>
  </si>
  <si>
    <t>Skrudaliena-Stanuki (86-6)</t>
  </si>
  <si>
    <t>Salmonovka –Skrudaliena (86-5)</t>
  </si>
  <si>
    <t>Skrudaliena –Varpene (86-12)</t>
  </si>
  <si>
    <t>Osinovka _ Vitaniski (86-13)</t>
  </si>
  <si>
    <t>Salmonovka _Vitaniški (86-14)</t>
  </si>
  <si>
    <t>Vitaniški – Bruņene (86-16)</t>
  </si>
  <si>
    <t>Salmonovka _Ratofa (86-18)</t>
  </si>
  <si>
    <t>Pesčanka -Zuji (86-23)</t>
  </si>
  <si>
    <t>Voitiški - Bruņene (86-24)</t>
  </si>
  <si>
    <t>Bruņene –Kaptiliški (86-26)</t>
  </si>
  <si>
    <t>Bruņene – Skudras (86-28)</t>
  </si>
  <si>
    <t>Baltiņi – Viļkeli (86-32)</t>
  </si>
  <si>
    <t>Varpene –Ezerne-Šengeida (86-34)</t>
  </si>
  <si>
    <t>Ezerne –Silene (86-38)</t>
  </si>
  <si>
    <t>Katineļi -Caunas (86-40)</t>
  </si>
  <si>
    <t>Salinieki –Viļkeļi –Červonka (86-41)</t>
  </si>
  <si>
    <t>Jaunkalni –Upītes (86-43)</t>
  </si>
  <si>
    <t>Silenes – Vēsmiņi (86-45)</t>
  </si>
  <si>
    <t>Imantas –Bērzbirzes (86-47)</t>
  </si>
  <si>
    <t>Smilģina –Ilga (86-49)</t>
  </si>
  <si>
    <t>Plikais kalns-Daugavieši(88-1)</t>
  </si>
  <si>
    <t>Staņuki -Bruņene(86-21)</t>
  </si>
  <si>
    <t>Staņuki -Voitiški (22)</t>
  </si>
  <si>
    <t>Svente- Kalni(88-2)</t>
  </si>
  <si>
    <t>Vizbuļi-Tīrumi-Timšāni-Ziedoņi(88-8)</t>
  </si>
  <si>
    <t>Svente-Gulbji(88-13)</t>
  </si>
  <si>
    <t>Bangas-Rožlauki(88-14)</t>
  </si>
  <si>
    <t>Siliņi-Žuburi-Upmaļi(88-7)</t>
  </si>
  <si>
    <t>Kaudzīši-Burtnieki-Pīlādži-Ķirši(88-16)</t>
  </si>
  <si>
    <t>Burtnieki-Labrenči-Ķirši(88-17)</t>
  </si>
  <si>
    <t>Labrenči-Brīvnieki(88-18)</t>
  </si>
  <si>
    <t>Kaķīši-Kaudzīši(88-20)</t>
  </si>
  <si>
    <t>Bērzkalni-Ērgļi(88-33)</t>
  </si>
  <si>
    <t>Gundegas-Kalnāji(88-15)</t>
  </si>
  <si>
    <t>Vijolītes-Atpūtas bāze Svente(88-19)</t>
  </si>
  <si>
    <t>Turības-Kalkūnes pag. robeža(88-38)</t>
  </si>
  <si>
    <t>Vecsalienas pag.-Rimaņi-Saliena(84-9)</t>
  </si>
  <si>
    <t>Faļtopi-Dūjiņi-Kaudzīši-Blaumaņi(84-16)</t>
  </si>
  <si>
    <t>Kaudzīši-Lielborne (84-17)</t>
  </si>
  <si>
    <t>Vēcpikuļi-Jaunbornes baznīca-kapsēta (84-22)</t>
  </si>
  <si>
    <t>Tabore-Kovališki-Osinovka(92-2)</t>
  </si>
  <si>
    <t>Kalanišķi-Medvecki(92-4)</t>
  </si>
  <si>
    <t>Medvecki-Tabore(92-5)</t>
  </si>
  <si>
    <t>Sadnieki-Budušķi(92-7)</t>
  </si>
  <si>
    <t>Medņi-Sviklišķi(92-8)</t>
  </si>
  <si>
    <t>Petkūni-Kaupiški(92-9)</t>
  </si>
  <si>
    <t>Kovališķi-Kalanišķi(92-11)</t>
  </si>
  <si>
    <t>Māre-Sadnieki(92-12)</t>
  </si>
  <si>
    <t>Āres-Sviklišķi(92-15)</t>
  </si>
  <si>
    <t>Rūķi-Lasenberga(92-16)</t>
  </si>
  <si>
    <t>Cibuļovka-Kalnalauciņi(92-17)</t>
  </si>
  <si>
    <t>Kuhariški-Skaistas(92-24)</t>
  </si>
  <si>
    <t>Lasenberga-Skaistas(92-36)</t>
  </si>
  <si>
    <t>Tabore-Sadnieki(92-38)</t>
  </si>
  <si>
    <t>Lasenberga-Cīrulīši(92-39)</t>
  </si>
  <si>
    <t>Rūķi-Maļutki(92-40)</t>
  </si>
  <si>
    <t>Lintopiški 3-Lintopiški 8(92-45)</t>
  </si>
  <si>
    <t>Budiški-Červonka(92-35)</t>
  </si>
  <si>
    <t>Dzelzceļa pārbrauktuve-Motivāni( 94-1)</t>
  </si>
  <si>
    <t>Krogasēta-Asaisstūris( 94-2)</t>
  </si>
  <si>
    <t>Vaboles c.-Kneika( 94-7)</t>
  </si>
  <si>
    <t>Vabole-Kneika-Ceglinieki( 94-8)</t>
  </si>
  <si>
    <t>Stupiņi-Kucini-Mackeviči( 94-9)</t>
  </si>
  <si>
    <t>Kucini-V.Pokšāns( 94-10)</t>
  </si>
  <si>
    <t>Kucini-Dublinieki-Ceglinieki( 94-11)</t>
  </si>
  <si>
    <t>Vilciņi-Pudāni-Zabaltišķi( 94-18)</t>
  </si>
  <si>
    <t>Lielceļš-karjers-Mols( 94-20)</t>
  </si>
  <si>
    <t>Priednieku k.-Tumaševska( 94-24)</t>
  </si>
  <si>
    <t>Kucini-Uglinieki-Svētiņi( 94-26)</t>
  </si>
  <si>
    <t>Krogasēta-Asaisstūris(94-28)</t>
  </si>
  <si>
    <t>Swrgejevo-Veselovka(96-1)</t>
  </si>
  <si>
    <t>Pakalni-Spīdolas (96-2)</t>
  </si>
  <si>
    <t>Romāni-Sīkeļe(96-3)</t>
  </si>
  <si>
    <t>Kazinci (96-4)</t>
  </si>
  <si>
    <t>Rozališki (96-5)</t>
  </si>
  <si>
    <t>Skaidrīši-Červonka(96-6)</t>
  </si>
  <si>
    <t>Strautnieki-Červonka (96-7)</t>
  </si>
  <si>
    <t>Vecpils-Červonka (96-8)</t>
  </si>
  <si>
    <t>Ozolnieki-Varoņi (96-9)</t>
  </si>
  <si>
    <t>Zeitiški-Tartaks (96-10)</t>
  </si>
  <si>
    <t>Celtnieši-Tartaks(96-11)</t>
  </si>
  <si>
    <t>Kalniņi-Tartaks (96-13)</t>
  </si>
  <si>
    <t>Leoni-Tartaks(96-14)</t>
  </si>
  <si>
    <t>Mālkalne-Tartaks (96-20)</t>
  </si>
  <si>
    <t>Vecsīķele-Lazdokalni (96-21)</t>
  </si>
  <si>
    <t>Vītiņi-Palmas(96-22)</t>
  </si>
  <si>
    <t>Laumiņi-Jaunliepas (96-23)</t>
  </si>
  <si>
    <t>Romāņi-Keirāni (96-25)</t>
  </si>
  <si>
    <t>Lielfolvarki (96-30)</t>
  </si>
  <si>
    <t>Mazie Astroņi-Tīrumnieki (96-33)</t>
  </si>
  <si>
    <t>Guļāni-Kuzmino(98-2)</t>
  </si>
  <si>
    <t>Grāviņi-Višķu tehnikums(98-11)</t>
  </si>
  <si>
    <t>Grāviņi-Vecie Tokari(98-17)</t>
  </si>
  <si>
    <t>Smaņi-Zūsāni(98-18)</t>
  </si>
  <si>
    <t>Silavišķi-Balašķi(98-40)</t>
  </si>
  <si>
    <t xml:space="preserve">                   </t>
  </si>
  <si>
    <t>Lociki-Lidlauks(74-27)</t>
  </si>
  <si>
    <t>Teivāni-Krauja(74-10)</t>
  </si>
  <si>
    <t>Teivāni-Lociki(74-110)</t>
  </si>
  <si>
    <t>Vaboles stacija-Aizbalti-Pudāni-Mukāni ( 94-3)</t>
  </si>
  <si>
    <t>Ambeli-Rogačovka(42-2)</t>
  </si>
  <si>
    <t>Garšani-Peikstulišķi(42-7)</t>
  </si>
  <si>
    <t>Ginaruča-Isajevka(42-8)</t>
  </si>
  <si>
    <t>Graiži-Vecie Stupeļišķi(42-9)</t>
  </si>
  <si>
    <t>Pītreiši-Dzirvanišķi(42-13)</t>
  </si>
  <si>
    <t>Graiži-Kalna Škapari(42-14)</t>
  </si>
  <si>
    <t>Lielie Kuseņi-Kanecpole(42-15)</t>
  </si>
  <si>
    <t>Jaunaiskrūgs-Garšāni(42-18)</t>
  </si>
  <si>
    <t>Glinaruča-Karališķas(42-23)</t>
  </si>
  <si>
    <t>Miglāni-Kokini(42-25)</t>
  </si>
  <si>
    <t>Zaborje Ubadišķi-Guta(42-20)</t>
  </si>
  <si>
    <t>Jaunie Stupeļišķi-Isajevka(42-26)</t>
  </si>
  <si>
    <t>Kudino- Reiņiški (46-24)</t>
  </si>
  <si>
    <t>Kruķi-Sviestini( 50-31)</t>
  </si>
  <si>
    <t>Dziedoņi-Akmeņi--Rauda( 50-10)</t>
  </si>
  <si>
    <t>Beļmonti-Gandiški( 66-65)</t>
  </si>
  <si>
    <t>Petriņi-Apoļi( 50-33)</t>
  </si>
  <si>
    <t>Lielvardes-Skaistkalni-Žagatas( 50-35)</t>
  </si>
  <si>
    <t>Pastorats-Lakstīgalas( 50-41)</t>
  </si>
  <si>
    <t>Paegli-Daubļi( 50-60)</t>
  </si>
  <si>
    <t>Paškeliški-Ezermaļi( 66-61)</t>
  </si>
  <si>
    <t>Petriņi-Sarkalnkalni( 50-62)</t>
  </si>
  <si>
    <t>Beļmonti-Elkšni( 66-66)</t>
  </si>
  <si>
    <t>Smeline-Škirna(50-51)</t>
  </si>
  <si>
    <t>Lataraja-Purviņi-Kastaņi( 50-15)</t>
  </si>
  <si>
    <t>Mežani-Piepiņi( 50-9)</t>
  </si>
  <si>
    <t>Ventas- Zemenes( 50-38)</t>
  </si>
  <si>
    <t>Svente-Varavīksne (60-52)</t>
  </si>
  <si>
    <t>Kusiņi-Stūrīši (62-18)</t>
  </si>
  <si>
    <t>Mendriķi-Baltaiskrogs(62-21)</t>
  </si>
  <si>
    <t>Dīķa iela -Pansionāts(62-28)</t>
  </si>
  <si>
    <t>Ķeiši-Laurišķi(62-31)</t>
  </si>
  <si>
    <t>Veikals-Aizprūde (62-34)</t>
  </si>
  <si>
    <t>Krivāni-Peršaki(62-37)</t>
  </si>
  <si>
    <t>Ūda-Sleiži(62-57)</t>
  </si>
  <si>
    <t>Krivāni-Petunišķi(62-69)</t>
  </si>
  <si>
    <t>Garāžas(62-71)</t>
  </si>
  <si>
    <t>Ūdenstornis(62-72)</t>
  </si>
  <si>
    <t>Līvānu mājas(62-88)</t>
  </si>
  <si>
    <t>Stūrīši-Pudāni- Logocki(62-19)</t>
  </si>
  <si>
    <t>Kudeiki - Muncišku mežs(68-2)</t>
  </si>
  <si>
    <t>Jukši - Zeltapurvs(68-13)</t>
  </si>
  <si>
    <t>Klingerieši - Zeltapurvs(68-14)</t>
  </si>
  <si>
    <t>Sterikāni - Ķirupe(68-16)</t>
  </si>
  <si>
    <t>Ķirupe - Pļavas(68-17)</t>
  </si>
  <si>
    <t>Līksna - Vaikuļānu kapi(68-28)</t>
  </si>
  <si>
    <t>Ribaki  - Ribaku sloboda(68-37_</t>
  </si>
  <si>
    <t>Bukšti-Dārzkopība(70-2)</t>
  </si>
  <si>
    <t>Silacirši-Līksnas upe(70-3)</t>
  </si>
  <si>
    <t>Valsts ceļš-karjers(70-4)</t>
  </si>
  <si>
    <t>Naujenes pag.rob.-Zastenki(70-5)</t>
  </si>
  <si>
    <t>Valsts ceļš-Jurīši-fermas(70-9)</t>
  </si>
  <si>
    <t>Fermas-Priedes(70-10)</t>
  </si>
  <si>
    <t>Barsuki-Biķernieku pagasta robeža(70-14)</t>
  </si>
  <si>
    <t>Ošu māja-Rubenišku kapsēta(70-22)</t>
  </si>
  <si>
    <t>Valsts ceļš-Maļinovas kapsēta-Agates(70-24)</t>
  </si>
  <si>
    <t>Ziedoņi - 2 - Dzeņi(72-14)</t>
  </si>
  <si>
    <t>Ziedoņi(72-18)</t>
  </si>
  <si>
    <t>Liepkalni - Arodnieki(72-26)</t>
  </si>
  <si>
    <t>Arodnieki - Bērzkalni(72-28)</t>
  </si>
  <si>
    <t xml:space="preserve">Kščeva - Kurcums(72-36) </t>
  </si>
  <si>
    <t>A13 sošeja - Lāčplēši(72-56)</t>
  </si>
  <si>
    <t>Skolas iela - attīrīšanas iekārtas(72-58)</t>
  </si>
  <si>
    <t>Alejas iela - šķūņi(72-59)</t>
  </si>
  <si>
    <t>Juzefovas parka ceļš (74-44)</t>
  </si>
  <si>
    <t>Butiški-Nitiši(74-67)</t>
  </si>
  <si>
    <t>Butišķi-Sandarišķi(74-68)</t>
  </si>
  <si>
    <t>Grustāni-Sandar.-Butišķi(74-69)</t>
  </si>
  <si>
    <t>Sandarišķi-Butišķi(74-73)</t>
  </si>
  <si>
    <t>Jurīši-Maskaļāni(74-70)</t>
  </si>
  <si>
    <t>Jurīši-Dileviči(74-75)</t>
  </si>
  <si>
    <t>Maskaļāni-Račiņa(74-15)</t>
  </si>
  <si>
    <t>Vasargelišķi-Rudāni(74-79)</t>
  </si>
  <si>
    <t>Markova-Kurtišķi(74-93)</t>
  </si>
  <si>
    <t>Putāni-Sargelišķi(74-85)</t>
  </si>
  <si>
    <t>Židina-Melderišķi(74-86)</t>
  </si>
  <si>
    <t>Bandališku ceļš(74- 87)</t>
  </si>
  <si>
    <t>Melderišķi-Meļnica(74-89)</t>
  </si>
  <si>
    <t>Sprukti-st Putāni(74-84)</t>
  </si>
  <si>
    <t>Konopecka-Vasargelišķi(74-76)</t>
  </si>
  <si>
    <t>Vasargelišķi uz dzelzceļa pusi(74-80)</t>
  </si>
  <si>
    <t>Maskaļāni-Vasargelišķi(74-77)</t>
  </si>
  <si>
    <t>Kreipāni-Raščiņa(74-81)</t>
  </si>
  <si>
    <t>Jurīši-Dzelzceļš(74-71)</t>
  </si>
  <si>
    <t>Ļumenišķi-Varvjavi(74-48)</t>
  </si>
  <si>
    <t>Ļesnie -Kriškāni(74-41)</t>
  </si>
  <si>
    <t>Buļi-Lesnie(74-35)</t>
  </si>
  <si>
    <t>Buļi-Kriškāni-Stroenka(74-36)</t>
  </si>
  <si>
    <t>Cirši-Kriškāni(74-30)</t>
  </si>
  <si>
    <t>Pritikina- Varvjavi(74-42)</t>
  </si>
  <si>
    <t>Dunski-Pritikina(74-14)</t>
  </si>
  <si>
    <t>Pritikina-Naujene(74-43)</t>
  </si>
  <si>
    <t>Zastenki-Januseļi(74-107)</t>
  </si>
  <si>
    <t>Dūdeli-Viļuši(74-33)</t>
  </si>
  <si>
    <t>Gribusti-Viļuši(74-32)</t>
  </si>
  <si>
    <t>Lociki-Košatniki-Stropica(74-11)</t>
  </si>
  <si>
    <t>Sprukti - Konopecka(74-21)</t>
  </si>
  <si>
    <t>Viļuši-Juzefova(74-58)</t>
  </si>
  <si>
    <t>Krauja-sūkņu stacija(74-60)</t>
  </si>
  <si>
    <t>Petruški-Rezgaļi-Kiseļova-Saliena (84-11)</t>
  </si>
  <si>
    <t>Ormaņi-Staliņi (84-18)</t>
  </si>
  <si>
    <t>Degļi-Āres (84-13)</t>
  </si>
  <si>
    <t>Skrudaliena-Orešniki (86-7)</t>
  </si>
  <si>
    <t>Vitaniški – Mikitiški (86-15)</t>
  </si>
  <si>
    <t>Lutrini _Zemnieki (86-25)</t>
  </si>
  <si>
    <t>Vārpene –Biķernieki (86-30)</t>
  </si>
  <si>
    <t>Ezerne – Saulkalni (86-37)</t>
  </si>
  <si>
    <t>Adami –Skriveri (86-44)</t>
  </si>
  <si>
    <t>Vārpene – Brivzemnieki  (86-33)</t>
  </si>
  <si>
    <t>Sudmaliņas-Rauda(88-11)</t>
  </si>
  <si>
    <t>Zalenieki-Zīlītes(88-9)</t>
  </si>
  <si>
    <t>Akoti-Sējēji(88-24)</t>
  </si>
  <si>
    <t>Tabore-Lapsas(92-13)</t>
  </si>
  <si>
    <t>Tabore-Akmentiņi(92-21)</t>
  </si>
  <si>
    <t>Lisogorka-Cibuļovka(92-22)</t>
  </si>
  <si>
    <t>Kuharišķi-Gaišumi(92-23)</t>
  </si>
  <si>
    <t>Rubanišķi-Brusovanka(92-26)</t>
  </si>
  <si>
    <t>Galdiņi-Vilki(92-28)</t>
  </si>
  <si>
    <t>Elerne-Ozoli(92-30)</t>
  </si>
  <si>
    <t>Kadiķi-Kalniški(92-31)</t>
  </si>
  <si>
    <t>Jaunsudrabiņi-Elerne(92-42)</t>
  </si>
  <si>
    <t>Plociņi-Vaideri( 94-4)</t>
  </si>
  <si>
    <t>Mukānu p.-Liepu Mukāni( 94-5)</t>
  </si>
  <si>
    <t>Mazie Ratnieki-Dublinieki (94-12)</t>
  </si>
  <si>
    <t>Šuti-Dublinieki (94-13)</t>
  </si>
  <si>
    <t>Vanaga M.-Mukāns St.( 94-14)</t>
  </si>
  <si>
    <t>Motivānu ferma-kapsēta( 94-16)</t>
  </si>
  <si>
    <t>Lielceļš-Linarte( 94-19)</t>
  </si>
  <si>
    <t>Mols-Bogdanovs-Krivāni( 94-21)</t>
  </si>
  <si>
    <t>Baltace-Vingris-Juhņevičs( 94-22)</t>
  </si>
  <si>
    <t>Sarkaņi-Līksnas stacija( 94-23)</t>
  </si>
  <si>
    <t>Lielceļš-Priedes-Sloboda-lielceļš( 94-25)</t>
  </si>
  <si>
    <t>Kapsēta-valsts mežs(94-27)</t>
  </si>
  <si>
    <t>Sergejevo-Mozoliški-Kalniški (96-16)</t>
  </si>
  <si>
    <t>Daumanti-Katušiški-Saulgoži (96-17)</t>
  </si>
  <si>
    <t>Červonka-Kirliški-Brasla (96-18)</t>
  </si>
  <si>
    <t>Mālkalne-Jaunzeme (96-26)</t>
  </si>
  <si>
    <t>Žagari-Mucinieki-Keirāni (96-27)</t>
  </si>
  <si>
    <t>Smaņi-Guļāni(98-4)</t>
  </si>
  <si>
    <t>Kalna Višķi-Tabūni-Ļadi-Makarova(98-5)</t>
  </si>
  <si>
    <t>Maskovskaja-Tabūni(98-8)</t>
  </si>
  <si>
    <t>Daniševka-Gaju c.-Kebži(98-23)</t>
  </si>
  <si>
    <t>Daniševka-Tartaka(98-24)</t>
  </si>
  <si>
    <t>Peipiņi-Lociki-Deiķi Brenči(98-25)</t>
  </si>
  <si>
    <t>Lociki-Žuravki(98-26)</t>
  </si>
  <si>
    <t>Jerenišķi-Podgurje(98-27)</t>
  </si>
  <si>
    <t>Antāni-Vīgantu ciems(98-28)</t>
  </si>
  <si>
    <t>Vanagi-Jonāni(98-29)</t>
  </si>
  <si>
    <t>Daniševka-Zabornaja-Karjers(98-37)</t>
  </si>
  <si>
    <t>Vīrogna(98-55)</t>
  </si>
  <si>
    <t>Ceļs uz pārbrauktuvi(98-56)</t>
  </si>
  <si>
    <t xml:space="preserve">Baltmuiža - Andrijova(62-1) </t>
  </si>
  <si>
    <t>Baltmuiža - Plaudiņi (62-3)</t>
  </si>
  <si>
    <t>Bībelišķi- Naudaskalns (62-4)</t>
  </si>
  <si>
    <t>Ivbuļi- Somukokts (62-6)</t>
  </si>
  <si>
    <t>Kraujas ceļš- Meža iela(74-62)</t>
  </si>
  <si>
    <t>Valsts autoceļš – z.s.”Medņi”(76-35)</t>
  </si>
  <si>
    <t>Valsts autoceļš – z.s.”Bites”(76-36)</t>
  </si>
  <si>
    <t>Grantiņi-Vanagi-(88-5)</t>
  </si>
  <si>
    <t>Veczemnieki-Ozoli(88-4)</t>
  </si>
  <si>
    <t>Āboli-Ezerkalni(88-10)</t>
  </si>
  <si>
    <t>Lociki- Košatniki(74-26)</t>
  </si>
  <si>
    <t>Guta(42-1)</t>
  </si>
  <si>
    <t>Augškalne-Škuta(42-12)</t>
  </si>
  <si>
    <t>Speigas karjers(42-16)</t>
  </si>
  <si>
    <t>Mīžusāta-Kapči(42-17)</t>
  </si>
  <si>
    <t>Lielā Baranovska-Putāni(42-19)</t>
  </si>
  <si>
    <t>Kaļkes-Pītreiši(42-21)</t>
  </si>
  <si>
    <t>Peikstulišķi-Glinaruča(42-22)</t>
  </si>
  <si>
    <t>Glinaruča-Šķeltovas pag,(42-24)</t>
  </si>
  <si>
    <t>Uļiki-Danileviči(42-27)</t>
  </si>
  <si>
    <t>Zastennije Kuseņi-Meža Ļāperi(42-28)</t>
  </si>
  <si>
    <t>Mazie Baranovski(42-32)</t>
  </si>
  <si>
    <t>Kondavnīki-Aglonas pagasts(42-33)</t>
  </si>
  <si>
    <t>Egles -Petrovka( 50-1)</t>
  </si>
  <si>
    <t>Matulaniški-Platkalni( 50-2)</t>
  </si>
  <si>
    <t>Īleņi-Kastani( 50-3)</t>
  </si>
  <si>
    <t>Slobodka( 50-24)</t>
  </si>
  <si>
    <t>Tiltiņi-Pupoli( 50-42)</t>
  </si>
  <si>
    <t>Bratanišķi-Kuhališki-Pastorats (50-40)</t>
  </si>
  <si>
    <t>Kovališki-Robežas-Skirna(, 50-50)</t>
  </si>
  <si>
    <t>Veldzeņi-Ziedoņi( 50-36)</t>
  </si>
  <si>
    <t>Doniņas-Labdari( 50-39)</t>
  </si>
  <si>
    <t>Kalnini-Robežas( 50-52)</t>
  </si>
  <si>
    <t>Balini-Gravas( 50-53)</t>
  </si>
  <si>
    <t>Mikeļi-Gravas( 50-54)</t>
  </si>
  <si>
    <t>Laukmali-Kumbuli( 66-72)</t>
  </si>
  <si>
    <t>Paegli-Kalnieši( 66-83)</t>
  </si>
  <si>
    <t>Īleņi-Mežani( 50-75)</t>
  </si>
  <si>
    <t>Vizbuli-Melderi( 50-74)</t>
  </si>
  <si>
    <t>Ozolnieki-Krūmiņi( 50-7)</t>
  </si>
  <si>
    <t>Grantini-Triskopci( 50-13)</t>
  </si>
  <si>
    <t>Dienvidi-Kangari( 50-14)</t>
  </si>
  <si>
    <t>Vitauti-Slobodka( 50-30)</t>
  </si>
  <si>
    <t>Pauguri-Dobolnieki( 50-21)</t>
  </si>
  <si>
    <t>Vanagi-Robeži( 50-49)</t>
  </si>
  <si>
    <t>Zemgale-Labiņi-Miroļki-Pakapiņi( 50-46)</t>
  </si>
  <si>
    <t>Žagatas-Nometnes(50-71)</t>
  </si>
  <si>
    <t>Pokropišķi-Gateni( 50-55)</t>
  </si>
  <si>
    <t>Latvelišķi- Līgotņi( 50-56)</t>
  </si>
  <si>
    <t>Andrijova-VMF(62-2)</t>
  </si>
  <si>
    <t>Vīnogas-Somukokts(62-5)</t>
  </si>
  <si>
    <t>Somukokts-VMF(62-7)</t>
  </si>
  <si>
    <t>Kusiņi-VMF(62-10)</t>
  </si>
  <si>
    <t>Logocki - Zirgiņi(62-17)</t>
  </si>
  <si>
    <t>Pudāni-Baltezers(62-20)</t>
  </si>
  <si>
    <t>Kukļišķi- Baltmuiža(62-27)</t>
  </si>
  <si>
    <t>Baltmuiža(62-26a)</t>
  </si>
  <si>
    <t>Cegaļne-VMF(62-8)</t>
  </si>
  <si>
    <t>Ruži M,Sloboda(62-12)</t>
  </si>
  <si>
    <t>Stūrīši-Mendriķi(62-14)</t>
  </si>
  <si>
    <t>Mendriķi-Kungadruvas(62-15)</t>
  </si>
  <si>
    <t>Stūrīši - Logocki(62-16)</t>
  </si>
  <si>
    <t>Salieši(62-22)</t>
  </si>
  <si>
    <t>Baltmuiža(62-26)</t>
  </si>
  <si>
    <t>Keiši-Pūpoli(62-32)</t>
  </si>
  <si>
    <t>Ķeiši(62-33)</t>
  </si>
  <si>
    <t>Aizprūde-Bisteri(62-35)</t>
  </si>
  <si>
    <t>Krivāni-Peršaki-VMF(62-38)</t>
  </si>
  <si>
    <t>Peršaki-VMF(62-39)</t>
  </si>
  <si>
    <t>Bisreti-Borovka- Krievani(62-40)</t>
  </si>
  <si>
    <t>Borovka(62-41)</t>
  </si>
  <si>
    <t>Krivāni-Borovka(62-42</t>
  </si>
  <si>
    <t>Borovka-VMF(62-43)</t>
  </si>
  <si>
    <t>Laurišķi-Kapčinieki(62-45)</t>
  </si>
  <si>
    <t>Laurišķi-Kapčinieki-Grancova(62-46)</t>
  </si>
  <si>
    <t>Silagols-Kapčinieki(62-47)</t>
  </si>
  <si>
    <t>Attīrīšanas iekārtas(62-48)</t>
  </si>
  <si>
    <t>Bisteri-Sīļu mājas(62-49)</t>
  </si>
  <si>
    <t>Vecais Ceļš(62-50)</t>
  </si>
  <si>
    <t>Vecais Ceļš-Vacumi(62-51)</t>
  </si>
  <si>
    <t>Lāčukrogs-Ūda(62-54)</t>
  </si>
  <si>
    <t>Miglāni(62-55)</t>
  </si>
  <si>
    <t>Pramanišķi-Ūda(62-56)</t>
  </si>
  <si>
    <t>Audzeri-Ratnieki(62-58)</t>
  </si>
  <si>
    <t>Audzers -Jadrova(62-59)</t>
  </si>
  <si>
    <t>Ratnieki-Sleižu mežs(62-60)</t>
  </si>
  <si>
    <t>Ratnieki-VMF(62-61)</t>
  </si>
  <si>
    <t>Sleiži-VMF(62-62)</t>
  </si>
  <si>
    <t>Sleiži-VMF(62-63)</t>
  </si>
  <si>
    <t>Ķeiši- Līdumi(62-64)</t>
  </si>
  <si>
    <t>Peršaki- Seiļu ezers(62-65)</t>
  </si>
  <si>
    <t>Baltači-Aizprūde(62-66)</t>
  </si>
  <si>
    <t>Aizprūde-Baltači(62-67)</t>
  </si>
  <si>
    <t>Stūrīši-Ivbuļu mājas(62-68)</t>
  </si>
  <si>
    <t>Veikals-Pagastmāja(62-74)</t>
  </si>
  <si>
    <t>Dienvidu iela-Baltači(62-76)</t>
  </si>
  <si>
    <t>Kapčinieki-VMF(62-77)</t>
  </si>
  <si>
    <t xml:space="preserve">   </t>
  </si>
  <si>
    <t>Kudeiki - Folvarcieši(68-3)</t>
  </si>
  <si>
    <t>Mīšteļi - Vērdiņi - Vaboles pagasta rob.(68-6)</t>
  </si>
  <si>
    <t>Gančevski - Gančevku pļavas(68-8)</t>
  </si>
  <si>
    <t>Baznīca - Vaikuļāni(68-29)</t>
  </si>
  <si>
    <t>Baznīca - Vaikuļāni - Koša ezers(68-30)</t>
  </si>
  <si>
    <t>Rimši - Patmaļu kapi(68-35)</t>
  </si>
  <si>
    <t>Strodi-Upmaļi(70-12)</t>
  </si>
  <si>
    <t>Antonija lauks-Barsuki-Janciški(70-15)</t>
  </si>
  <si>
    <t>Janciški-Pitkeviči(70-16)</t>
  </si>
  <si>
    <t>Kurpeņiški-Makritanti(70-17)</t>
  </si>
  <si>
    <t>Valsts ceļš-Lācīši(70-19)</t>
  </si>
  <si>
    <t>Juneļi - Kalkūnes pagasts(72-2)</t>
  </si>
  <si>
    <t>Spīdolas - Pīles(72-3)</t>
  </si>
  <si>
    <t>Irbes - Bāliņi(72-4)</t>
  </si>
  <si>
    <t>Ausekļi - Ezerkalni(72-5)</t>
  </si>
  <si>
    <t>Vasarišķi - Duļķini(72-7)</t>
  </si>
  <si>
    <t>Varoņi - Ezerkalves(72-8)</t>
  </si>
  <si>
    <t>Lauki - Medņukalns(72-9)</t>
  </si>
  <si>
    <t>A13 sošeja - Labdari(72-10)</t>
  </si>
  <si>
    <t>Zeltiņi - Dievdoti(72-11)</t>
  </si>
  <si>
    <t>Arāji - Lauceses pagasts(72-12)</t>
  </si>
  <si>
    <t>Krivinišķi - Lauceses pagasts(72-13)</t>
  </si>
  <si>
    <t>Pustoši(72-16)</t>
  </si>
  <si>
    <t>Ziedoņi - 2 - Koki(72-17)</t>
  </si>
  <si>
    <t>Čakļi - Vārpas(72-20)</t>
  </si>
  <si>
    <t>Mežmaļi - Gaiškalni(72-21)</t>
  </si>
  <si>
    <t>Censoņi - Demenes pagasts(72-23)</t>
  </si>
  <si>
    <t>Liepkalni - Upenieki(72-24)</t>
  </si>
  <si>
    <t>Laivinieki - Kūdras(72-29)</t>
  </si>
  <si>
    <t>Brāļi - Laivinieki(72-30)</t>
  </si>
  <si>
    <t>Zirņi - Salmiņi(72-31)</t>
  </si>
  <si>
    <t>Māli - Mednieki(72-32)</t>
  </si>
  <si>
    <t>Māli (72-33)</t>
  </si>
  <si>
    <t>Odiņi - Mauriņi(72-34)</t>
  </si>
  <si>
    <t>Branči - Omiņi(72-35)</t>
  </si>
  <si>
    <t>Čiekuri - Adamovo(72-37)</t>
  </si>
  <si>
    <t>Auzāni - Avotiņi(72-38)</t>
  </si>
  <si>
    <t>A13 sošeja - Auzāni(72-39)</t>
  </si>
  <si>
    <t>Ķieģeļnīca(72-40)</t>
  </si>
  <si>
    <t>Āžukalni - Ozolaine(72-41)</t>
  </si>
  <si>
    <t>Pastarati - Puķes(72-43)</t>
  </si>
  <si>
    <t>Dambīši - Lietuvas robeža(72-45)</t>
  </si>
  <si>
    <t>Kalves - Egles(72-46)</t>
  </si>
  <si>
    <t>Druvas - Ilga(72-48)</t>
  </si>
  <si>
    <t>Lāčplēši - Dzidras(72-49)</t>
  </si>
  <si>
    <t>Akmentiņi(72-51)</t>
  </si>
  <si>
    <t>Lakstīgalas - Stabiņi(72-52)</t>
  </si>
  <si>
    <t>Bērziņi - Zvejnieki(72-53)</t>
  </si>
  <si>
    <t>Ziedoņi - Kūdras(72-54)</t>
  </si>
  <si>
    <t>Austrumi (A13 sošeja - Gorbunovka)(72-55)</t>
  </si>
  <si>
    <t>V696 sošeja (Saulesstari)(72-57)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</si>
  <si>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</si>
  <si>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</si>
  <si>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</si>
  <si>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</si>
  <si>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</si>
  <si>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</si>
  <si>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</si>
  <si>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</si>
  <si>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</si>
  <si>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</si>
  <si>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</si>
  <si>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</si>
  <si>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</si>
  <si>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</si>
  <si>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</si>
  <si>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</si>
  <si>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</si>
  <si>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</si>
  <si>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</si>
  <si>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</si>
  <si>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</si>
  <si>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</si>
  <si>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</si>
  <si>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</si>
  <si>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</si>
  <si>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</si>
  <si>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</si>
  <si>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</si>
  <si>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</si>
  <si>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</si>
  <si>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</si>
  <si>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</si>
  <si>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</si>
  <si>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</si>
  <si>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</si>
  <si>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</si>
  <si>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</si>
  <si>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</si>
  <si>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Skujišķi-Prudi Nr(84-19)</t>
  </si>
  <si>
    <t>Lemešnieki-Krustiņi (84-20)</t>
  </si>
  <si>
    <t>Skrudaliena –Tarasovka (86-9)</t>
  </si>
  <si>
    <t>Šalkoņi -Raguļiški (86-11)</t>
  </si>
  <si>
    <t>Ratofa –Mikitiški (86-17)</t>
  </si>
  <si>
    <t>Salmanovka –Ķiploki (86-19)</t>
  </si>
  <si>
    <t>Mūrnieki –Uskla (86-31)</t>
  </si>
  <si>
    <t>Ezerne –Zemturi (86-36)</t>
  </si>
  <si>
    <t>Pagasta ceļš (86-42)</t>
  </si>
  <si>
    <t>Rauda-Dārznieki(88-28)</t>
  </si>
  <si>
    <t>Podgrieži-Krāces(88-25)</t>
  </si>
  <si>
    <t>Viesturi-Kalnisķi(88-23)</t>
  </si>
  <si>
    <t>Mežziedi- Ilūkste(88-37)</t>
  </si>
  <si>
    <t>Budiški-Bojari(92-3)</t>
  </si>
  <si>
    <t>Kaupiški-karjers(92-10)</t>
  </si>
  <si>
    <t>Līči-Avotņi(92-18)</t>
  </si>
  <si>
    <t>Tabore-cūku ferma(92-19)</t>
  </si>
  <si>
    <t>Vilnīši-Puķīši(92-20)</t>
  </si>
  <si>
    <t>Kovališķi-Cibulišķi(92-25)</t>
  </si>
  <si>
    <t>Narcises-Kalaniški(92-27)</t>
  </si>
  <si>
    <t>Sadnieki-Vētras(92-29)</t>
  </si>
  <si>
    <t>Gorovatki-Savišķi(92-32)</t>
  </si>
  <si>
    <t>Gorovatki-Vecāki(92-33)</t>
  </si>
  <si>
    <t>Ozoli-Gorovatki(92-34)</t>
  </si>
  <si>
    <t>Mejas-Prudiniški(92-41)</t>
  </si>
  <si>
    <t>Jāniši-Elerne(92-43)</t>
  </si>
  <si>
    <t>Arkādijas-Iniški(92-44)</t>
  </si>
  <si>
    <t>Liepu Mukāni-Petunišķi(94-6)</t>
  </si>
  <si>
    <t>Dubra krust,-Pozņakova(94-15)</t>
  </si>
  <si>
    <t>Šoseja-siena milti(94-17)</t>
  </si>
  <si>
    <t>Sarmas-Lužki (96-12)</t>
  </si>
  <si>
    <t>Ieviņi-Grantskalni (96-15)</t>
  </si>
  <si>
    <t>Ostrovi-Grīšļi (96-19)</t>
  </si>
  <si>
    <t>Nomalnieki-Mālkalne (96-24)</t>
  </si>
  <si>
    <t>Jaunzemi-Mucinieki (96-28)</t>
  </si>
  <si>
    <t>Viološino-Sīpoli-Keirāni (96-29)</t>
  </si>
  <si>
    <t>Dimanti-Dārznieki (96-32)</t>
  </si>
  <si>
    <t>Kalna Višķi-Grāviņi(98-03)</t>
  </si>
  <si>
    <t>Tabūni-Makarova(98-06)</t>
  </si>
  <si>
    <t>Tabūni-Koroļevščina(98-07)</t>
  </si>
  <si>
    <t>Mozuļi-Kalna Višķi(98-10)</t>
  </si>
  <si>
    <t>VVLT-Kalna Višķi(98-12)</t>
  </si>
  <si>
    <t>Catlakši-Degvielas uzpildes stacija(DUS)(98-13)</t>
  </si>
  <si>
    <t>Mazā-Boronovskā-Tabūni(98-14)</t>
  </si>
  <si>
    <t>Grāviņi-Nārbuti(98-16)</t>
  </si>
  <si>
    <t>Klobāni-Tuķiši(98-19)</t>
  </si>
  <si>
    <t>Rogovo-Zūsāni(98-20)</t>
  </si>
  <si>
    <t>Catlakši-Smaņi(98-21)</t>
  </si>
  <si>
    <t>Balašķi-Ķivriņi(98-30)</t>
  </si>
  <si>
    <t>Kneipa-Plauži-Meženieki-Balašķi(98-31)</t>
  </si>
  <si>
    <t>Vordovka-Preiļu raj(98-33)</t>
  </si>
  <si>
    <t>Peipiņi-Subri(98-34)</t>
  </si>
  <si>
    <t>Litavnieki-Tartaka-Pakņi(98-35)</t>
  </si>
  <si>
    <t>Straumes-Tartaka(98-36)</t>
  </si>
  <si>
    <t>Kleķeri-ferma(98-38)</t>
  </si>
  <si>
    <t>Daniševka-Luknas ezers(98-39)</t>
  </si>
  <si>
    <t>Ostrovas ciems(98-52)</t>
  </si>
  <si>
    <t>Deiķi- Brenči(98-53)</t>
  </si>
  <si>
    <t>Smaņi-Plotupi(98-54)</t>
  </si>
  <si>
    <t>Lozdas-Plauži(98-57)</t>
  </si>
  <si>
    <t>Līdz Dotkai(98-58)</t>
  </si>
  <si>
    <t>Peipiņi-Kazulīši(98-60)</t>
  </si>
  <si>
    <t>239</t>
  </si>
  <si>
    <t>Juzefova parks-Katoļu baznīca(74-40)</t>
  </si>
  <si>
    <t>Butišķi-Ozjorko(74-72)</t>
  </si>
  <si>
    <t>Rudāni-Virvjavi(74-83)</t>
  </si>
  <si>
    <t>Buļi-Krivāni(74-34)</t>
  </si>
  <si>
    <t>Cirši-Zastenki(74-31)</t>
  </si>
  <si>
    <t>Putāni- Būkšti (74-22)</t>
  </si>
  <si>
    <t>Baloži - Dzelzcelš(76-39)</t>
  </si>
  <si>
    <t>Krustiņi-Kalkūnes pag, robeža(88-27)</t>
  </si>
  <si>
    <t>Druvas iela(70-29)</t>
  </si>
  <si>
    <t>Skolas iela(70-30)</t>
  </si>
  <si>
    <t>Kļavu iela(62-78)</t>
  </si>
  <si>
    <t>Ganību iela(62-79)</t>
  </si>
  <si>
    <t>Dienvidu iela(62-80)</t>
  </si>
  <si>
    <t>Dīķa iela(62-81)</t>
  </si>
  <si>
    <t>Krasta iela(62-82)</t>
  </si>
  <si>
    <t>Jaunā iela(62-83)</t>
  </si>
  <si>
    <t>Dārza iela(62-84)</t>
  </si>
  <si>
    <t>18.dz. Māja(62-30)</t>
  </si>
  <si>
    <t>Skolotāju māja(62-70)</t>
  </si>
  <si>
    <t xml:space="preserve"> Upes iela(64-64)</t>
  </si>
  <si>
    <t xml:space="preserve"> 
Novosjolov iela(64-66)</t>
  </si>
  <si>
    <t xml:space="preserve"> Alejas iela(64-67)</t>
  </si>
  <si>
    <t>Miera iela(64-68)
(Parādes iela)</t>
  </si>
  <si>
    <t>Parādes iela(64-69)</t>
  </si>
  <si>
    <t xml:space="preserve">
Jaunatnes iela(64-70)</t>
  </si>
  <si>
    <t xml:space="preserve">
 Strādnieku iela(64-71)</t>
  </si>
  <si>
    <t xml:space="preserve"> 
18. Novembra iela(64-72)</t>
  </si>
  <si>
    <t>Meža iela (84-23)</t>
  </si>
  <si>
    <t>Līvanu iela(84-24)</t>
  </si>
  <si>
    <t>Upes iela (84-25)</t>
  </si>
  <si>
    <t>Bērzu iela (84-26)</t>
  </si>
  <si>
    <t>Piebraucamais ceļš Zemgales vidusskola(50-84)</t>
  </si>
  <si>
    <t>44620030349; 44620030348</t>
  </si>
  <si>
    <t>44620030049; 44620030438</t>
  </si>
  <si>
    <t xml:space="preserve">44640010480
</t>
  </si>
  <si>
    <t>Somugols-Nīcgale(76-31)</t>
  </si>
  <si>
    <t>Dzelzceļš-Mežniecība(76-16)</t>
  </si>
  <si>
    <t> 1.89</t>
  </si>
  <si>
    <t>44940030058 ;  44940030011</t>
  </si>
  <si>
    <t>44940030027 ; 44940030272</t>
  </si>
  <si>
    <t>44940030049 ; 44940010013</t>
  </si>
  <si>
    <t>44940010129 ; 44940010214</t>
  </si>
  <si>
    <t>44940010005 ; 44940010121</t>
  </si>
  <si>
    <t>44940010005 ; 44940010020</t>
  </si>
  <si>
    <t>44940010005 ; 44940010120</t>
  </si>
  <si>
    <t>44940010007 ; 44940010120</t>
  </si>
  <si>
    <t>44940010007 ; 44940010001</t>
  </si>
  <si>
    <t>44940010007 ; 44940010024</t>
  </si>
  <si>
    <t>44940010007 ; 44940010011</t>
  </si>
  <si>
    <t>44940010010 ; 44940010102</t>
  </si>
  <si>
    <t>44940010037 ; 44940010010</t>
  </si>
  <si>
    <t>44940010037 ; 44940010015</t>
  </si>
  <si>
    <t>44940010014 ; 44940010015</t>
  </si>
  <si>
    <t>44940020052 ; 44940020037</t>
  </si>
  <si>
    <t>44940020052 ; 44940020038</t>
  </si>
  <si>
    <t>44940030013 ; 44940030034</t>
  </si>
  <si>
    <t>44940050007 ; 44940050301</t>
  </si>
  <si>
    <t>44940050045 ; 44940050301</t>
  </si>
  <si>
    <t>44940050033 ; 44940050051</t>
  </si>
  <si>
    <t>44940050033 ; 44940050002</t>
  </si>
  <si>
    <t>44940050240 ; 44940050002</t>
  </si>
  <si>
    <t>44940050092 ; 44940050282</t>
  </si>
  <si>
    <t>44940050092 ; 44940050083</t>
  </si>
  <si>
    <t>44940050030 ; 44940050037</t>
  </si>
  <si>
    <t>44940050030 ; 44940050039</t>
  </si>
  <si>
    <t>44940050097 ; 44940050039</t>
  </si>
  <si>
    <t>44940050040 u;44940050039</t>
  </si>
  <si>
    <t>44940050040 ; 44940050044</t>
  </si>
  <si>
    <t>44940050047 ; 44940050044</t>
  </si>
  <si>
    <t>44940050178 ;44940050044</t>
  </si>
  <si>
    <t>44940020029 ; 44940020017</t>
  </si>
  <si>
    <t>44940020018 ; 44940020017</t>
  </si>
  <si>
    <t>44940020018 ; 44940020003</t>
  </si>
  <si>
    <t>44940020019 ; 44940020003</t>
  </si>
  <si>
    <t>44940020142 ; 44940020208</t>
  </si>
  <si>
    <t>44940020142 ; 44940020040</t>
  </si>
  <si>
    <t>44940020169 ;44940020148</t>
  </si>
  <si>
    <t>44940020169 ; 44940020135</t>
  </si>
  <si>
    <t>44940050133 ; 44940050046</t>
  </si>
  <si>
    <t>44940050013 ; 44940050017</t>
  </si>
  <si>
    <t>44940050025 ; 44940050017</t>
  </si>
  <si>
    <t>44940050015 ; 44940050141</t>
  </si>
  <si>
    <t>44940050032 ; 44940050172</t>
  </si>
  <si>
    <t>44940050069 ; 44940050172</t>
  </si>
  <si>
    <t>44940050069 ; 44940050253</t>
  </si>
  <si>
    <t>44940050215 ; 44940050253</t>
  </si>
  <si>
    <t>44940050163 ; 44940050253</t>
  </si>
  <si>
    <t>44940050033 ; 44940050253</t>
  </si>
  <si>
    <t>44940010039 ; 44940010013</t>
  </si>
  <si>
    <t>44940010031 ; 44940010013</t>
  </si>
  <si>
    <t>5,13</t>
  </si>
  <si>
    <t>1,10</t>
  </si>
  <si>
    <t>1,80</t>
  </si>
  <si>
    <t>2,30</t>
  </si>
  <si>
    <t>0,00</t>
  </si>
  <si>
    <t> 0,00</t>
  </si>
  <si>
    <t>0,50</t>
  </si>
  <si>
    <t>1,30</t>
  </si>
  <si>
    <t>1,50</t>
  </si>
  <si>
    <t>0,80 bez seguma 0,50 melnais seg</t>
  </si>
  <si>
    <t xml:space="preserve">    </t>
  </si>
  <si>
    <t>Bruņene – Birznieki (86-27)</t>
  </si>
  <si>
    <t>Vecstropi-Kokapstrādes darbn.(74-51)</t>
  </si>
  <si>
    <t>Butiški-Židina(74-109)</t>
  </si>
  <si>
    <t>Kašatniki-Krivāni74-23)</t>
  </si>
  <si>
    <t>Lociki - m.Silzemnieki(74 -112)</t>
  </si>
  <si>
    <t>Kašatniki- m.Macīši(74-114)</t>
  </si>
  <si>
    <t>Lociki - m.Dzintari(74-113)</t>
  </si>
  <si>
    <t>Lociki -m.Lociki 23 (74 -115)</t>
  </si>
  <si>
    <t xml:space="preserve"> </t>
  </si>
  <si>
    <t>Vasiļovo- Kuzmino-Makarova(98-1)</t>
  </si>
  <si>
    <t>Behovo-Pašķelišķi( 66-58)</t>
  </si>
  <si>
    <t>Matulanišķi-Kozlovka(50-4)</t>
  </si>
  <si>
    <t>Vasarišķi-Maldoņi-Dārzi( 50-16)</t>
  </si>
  <si>
    <t>Jāņuciems-Kazjulišķi (50-18)</t>
  </si>
  <si>
    <t>Kaldēji-Kazjulišķi-Šembergs(50-19)</t>
  </si>
  <si>
    <t>Augļi-Barankišķi( 50-25)</t>
  </si>
  <si>
    <t>Pastorāts-Pakapiņi-Dagis (50-48)</t>
  </si>
  <si>
    <t>Koncedomenka-Šakališķi-Izgāztuve(50-29)</t>
  </si>
  <si>
    <t>Pašķelišķi-Kumbuļi( 66-63)</t>
  </si>
  <si>
    <t>Jāņkalni-Pļaviņas -Kazjulišķi( 50-17)</t>
  </si>
  <si>
    <t>Kumbuļi-Bērziņi-Jaunrumpišķi,( 66-67)</t>
  </si>
  <si>
    <t xml:space="preserve">Misiņi-Saliena (84-1) </t>
  </si>
  <si>
    <t>,</t>
  </si>
  <si>
    <t>Šlapaki(darbnica) (84-3)</t>
  </si>
  <si>
    <t>bez.seguma</t>
  </si>
  <si>
    <t xml:space="preserve"> V674-Kalnāji(64-2)</t>
  </si>
  <si>
    <t>c. Maļutki, Upes iela 1
”Rotors”(64-3)</t>
  </si>
  <si>
    <t>Kalēji -Bandinieki(64-11)</t>
  </si>
  <si>
    <t>Kalkūnes ūd.dzirnavas-d/b”Laucese”(64-15)</t>
  </si>
  <si>
    <t>Klajumi- Pilsētas robeža(64-16)</t>
  </si>
  <si>
    <t>V674-Bākas(64-17)</t>
  </si>
  <si>
    <t>Upes iela 17 – d/b „Maļuki”(64-20)</t>
  </si>
  <si>
    <t>Upes iela 11-”Rotors”(64-21)</t>
  </si>
  <si>
    <t>P 68-Taurini -  Krustceļi(64-22)</t>
  </si>
  <si>
    <t>Dubovka -Ciganovka(64-23)</t>
  </si>
  <si>
    <t>P68 - Seili -Krustceļi(64-24)</t>
  </si>
  <si>
    <t>Vizuļi -Skirna-Ķirkoli(64-27)</t>
  </si>
  <si>
    <t>Bahāni-Pilskalni-Podlipi(64-29)</t>
  </si>
  <si>
    <t>V674 - Zeļonka-Dadži(64-39)</t>
  </si>
  <si>
    <t>V694 - Rubeņi-Kraujas-Ķirši(64-40)</t>
  </si>
  <si>
    <t>Lisičķi-Karlinovka(64-42)</t>
  </si>
  <si>
    <t>Jauna iela - Strautmaļi(64-46)</t>
  </si>
  <si>
    <t>V692-Lauciņi-Tuksnesis(64-47)</t>
  </si>
  <si>
    <t>1,00</t>
  </si>
  <si>
    <t>0,30</t>
  </si>
  <si>
    <t>1,40</t>
  </si>
  <si>
    <t>P68-Priekuļi-Tabores pag.</t>
  </si>
  <si>
    <t>Polabišķi -Bogdanova (60-84)</t>
  </si>
  <si>
    <t>Mīšteļi - Baraviki(68-5)</t>
  </si>
  <si>
    <t>Ribaki- Ribaki(68-46 ) (22turpin.)</t>
  </si>
  <si>
    <t>Ļuķenišķi-Lumeniški(74-47)</t>
  </si>
  <si>
    <t>c. Ļūbaste - Ļūbaste(68-33)</t>
  </si>
  <si>
    <t>c.Laucesa-Lisičķi(64-41)</t>
  </si>
  <si>
    <t>c. Laucesa-Krustceļi (64-45)</t>
  </si>
  <si>
    <t>Karjers-Elerne(92-37)</t>
  </si>
  <si>
    <t>44500010080, 44500010076</t>
  </si>
  <si>
    <t xml:space="preserve"> 4498-003-0009 ,                    4498-003-0008 </t>
  </si>
  <si>
    <t>44620030001,                          44620030030</t>
  </si>
  <si>
    <t xml:space="preserve">  </t>
  </si>
  <si>
    <t>44500010190              44500010066</t>
  </si>
  <si>
    <t>4488-002-0016 ,             4488-002-0001</t>
  </si>
  <si>
    <t>4488-002-0016                4488-002-0020</t>
  </si>
  <si>
    <t>4488-006-0031,              4488-007-0122</t>
  </si>
  <si>
    <t>4488-006-0031,              4488-007-0289</t>
  </si>
  <si>
    <t>4488-006-0031,              4488-007-0291</t>
  </si>
  <si>
    <t xml:space="preserve"> 4488-007-0256  </t>
  </si>
  <si>
    <t>4488-006-0030,              4488-006-0177</t>
  </si>
  <si>
    <t>4488-006-0032,              4488-007-0122</t>
  </si>
  <si>
    <t>44920040033 ,               44920040262</t>
  </si>
  <si>
    <t>44920040033,                44920040242</t>
  </si>
  <si>
    <t>44940020027,                44940020205</t>
  </si>
  <si>
    <t>44940020032,                44940020205</t>
  </si>
  <si>
    <t>44960060024                           44960060014</t>
  </si>
  <si>
    <t>Kiploki – Joniški (86-20)</t>
  </si>
  <si>
    <t>Vecpils - Sandarišķi(74-16)</t>
  </si>
  <si>
    <t>Vecpils - Daugava(74- 18)</t>
  </si>
  <si>
    <t>Butišķi-Vecpils(74-120)</t>
  </si>
  <si>
    <t>Vecpils - m.Priedītes(74-121)</t>
  </si>
  <si>
    <t>Vecpils-Daugava-m.Serenieši(74-116)</t>
  </si>
  <si>
    <t>Kašatniki-m.Rozītes(74- 28)</t>
  </si>
  <si>
    <t>grants 
segums</t>
  </si>
  <si>
    <t>44620030499,                           44620030042</t>
  </si>
  <si>
    <t>Daugavpils šoseja-Upmalas(76-37)</t>
  </si>
  <si>
    <t>Valsts autoceļš - Strazdi(76-38)</t>
  </si>
  <si>
    <t>44760020089   44760020087</t>
  </si>
  <si>
    <t>44760020089    44760020096</t>
  </si>
  <si>
    <t>44760020097   44760020096</t>
  </si>
  <si>
    <t>44760020097   44760020202</t>
  </si>
  <si>
    <t>2 25</t>
  </si>
  <si>
    <t>4488-005-0035</t>
  </si>
  <si>
    <t xml:space="preserve">4488-007-0272   </t>
  </si>
  <si>
    <t>4488-007-0005</t>
  </si>
  <si>
    <t>4488-007-0002</t>
  </si>
  <si>
    <t>4488-004-0127</t>
  </si>
  <si>
    <t>Silini- Upmaļi(88-7)</t>
  </si>
  <si>
    <t>Āboli- Ezerkalni(88-10)</t>
  </si>
  <si>
    <t>Ceļmalnieki-Bangas(88-12)</t>
  </si>
  <si>
    <t>Mežsētas - Siliņi(88-21)</t>
  </si>
  <si>
    <t>Jāņi-Ceļmalnieki(88-27)</t>
  </si>
  <si>
    <t>4488-007-0104 ,       4488-007-0120</t>
  </si>
  <si>
    <t>4488-009-0023,        4488-009-0510</t>
  </si>
  <si>
    <t>4488-009-0023,        4488-009-0151</t>
  </si>
  <si>
    <t>44920030553,          44920050011</t>
  </si>
  <si>
    <t>44940010014,          44940010015</t>
  </si>
  <si>
    <t>44940050041,          44940050040</t>
  </si>
  <si>
    <t>44940010037 ,         44940010108</t>
  </si>
  <si>
    <t>44940010038 ,         44940010108</t>
  </si>
  <si>
    <t>44940010038,          44940010107</t>
  </si>
  <si>
    <t>44940020155,          44940020013</t>
  </si>
  <si>
    <t>44940020155 ,         44940020020</t>
  </si>
  <si>
    <t>44940020155 ,         44940020039</t>
  </si>
  <si>
    <t>44940020043  ,        44940020061</t>
  </si>
  <si>
    <t>44940020063 ,         44940020061</t>
  </si>
  <si>
    <t>44940020238,          44940020065</t>
  </si>
  <si>
    <t>44940050214,          44940050247</t>
  </si>
  <si>
    <t>44960070013 ,         44960040005</t>
  </si>
  <si>
    <t>44500080218,                44500080038</t>
  </si>
  <si>
    <t>44500080219,                44500080029</t>
  </si>
  <si>
    <t>44500070343,                44500070335</t>
  </si>
  <si>
    <t>44500070256,                44500070335</t>
  </si>
  <si>
    <t>44500070101,                44500070177</t>
  </si>
  <si>
    <t>44500070145,                44500070177</t>
  </si>
  <si>
    <t>44500020002,                44500020027</t>
  </si>
  <si>
    <t>Raguliški _Raunas (86-10)</t>
  </si>
  <si>
    <t>Vārpene –Teciņi (86-29)</t>
  </si>
  <si>
    <t>Zvirbuļi -Censoni (86-35)</t>
  </si>
  <si>
    <t>Ezernieki -Braslas (86-39)</t>
  </si>
  <si>
    <t>Rudzīši -Viktorija (86-48)</t>
  </si>
  <si>
    <t>Smilgina –Garbariš   ki (86-50)</t>
  </si>
  <si>
    <t>109</t>
  </si>
  <si>
    <t>240</t>
  </si>
  <si>
    <t>Krustceļi P66-Krustceļi (64-1)</t>
  </si>
  <si>
    <t>Kļotčišķi -Ventas(64-63)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</si>
  <si>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</si>
  <si>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</si>
  <si>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bez seguma</t>
  </si>
  <si>
    <t>V674 -Liginišķi(64-4)</t>
  </si>
  <si>
    <t>Krustceļi -Staburagi(64-5)</t>
  </si>
  <si>
    <t>Kapsēta-Vaidelotes(64-6)</t>
  </si>
  <si>
    <t xml:space="preserve">Vecsētas-Vaidelotes(64-7) </t>
  </si>
  <si>
    <t>Krustceļi -Viesture (64-8)</t>
  </si>
  <si>
    <t>Viesture-Lenderņa(64-10)</t>
  </si>
  <si>
    <t>V674 -Dilāni(64-12)</t>
  </si>
  <si>
    <t>V674-Smildziņas(64-13)</t>
  </si>
  <si>
    <t>Apvedceļš-Bandinieki(64-14)</t>
  </si>
  <si>
    <t xml:space="preserve"> Pilsētas robeža-kapsēta(64-18)</t>
  </si>
  <si>
    <t xml:space="preserve"> Pilsētas robeža-Ilga(64-19)</t>
  </si>
  <si>
    <t>Krustceļi-Liginišķi(64-25)</t>
  </si>
  <si>
    <t>P68-Laimziedi(64-26)</t>
  </si>
  <si>
    <t>Vizuļi-Podlipi(64-27)</t>
  </si>
  <si>
    <t>Skirnas -Vilkapūri(64-30)</t>
  </si>
  <si>
    <t>Krustceļi-Dimanti(64-31)</t>
  </si>
  <si>
    <t>Vizuļi-Vizbuļi(64-32)</t>
  </si>
  <si>
    <t>Krustceļi-Arāji-Kļaviņas(64-33)</t>
  </si>
  <si>
    <t xml:space="preserve"> „Daugavpils putni”-Valsts mežs(64-35)</t>
  </si>
  <si>
    <t>V674- Ūdenstornis(64-36)</t>
  </si>
  <si>
    <t>V692-Ausmas(64-37)</t>
  </si>
  <si>
    <t>Lisički -Mežvidi-Krustceļi(64-43)</t>
  </si>
  <si>
    <t>c, Laucesa-Strautmaļi(64-44)</t>
  </si>
  <si>
    <t>P68--Tabores pag,(64-49)</t>
  </si>
  <si>
    <t>Laimītes-Ciganovka(64-51)</t>
  </si>
  <si>
    <t>c, Mirnijs -Celmiņi(64-52)</t>
  </si>
  <si>
    <t>Administratīva ēka-pamatskola(64-53)</t>
  </si>
  <si>
    <t>Miera iela-attīrīšanas iekārtas(64-54)</t>
  </si>
  <si>
    <t>Malta -Vilnīši(64-55)</t>
  </si>
  <si>
    <t>Jefremovka -Bērzini(64-56)</t>
  </si>
  <si>
    <t>Ķiši -Skurdalienas pagasts(64-57)</t>
  </si>
  <si>
    <t>Ķiši -Ročišķi(64-58)</t>
  </si>
  <si>
    <t>Pavlovka-Valsts mežs(64-59)</t>
  </si>
  <si>
    <t>Mālkalni -Kaziņi(64-60)</t>
  </si>
  <si>
    <t>Mālkalni -Višņovka(64-61)</t>
  </si>
  <si>
    <t>Čiekuri -Liepājas(64-62)</t>
  </si>
  <si>
    <t>Jaunā iela-Zahari(62-87)</t>
  </si>
  <si>
    <t>bez aeguma</t>
  </si>
  <si>
    <t>Brieži - Pastorāts( 50-43)</t>
  </si>
  <si>
    <t>Kliņģeri-Grantskalni( 50-37)</t>
  </si>
  <si>
    <t>Behovo-Vārnas( 50-59)</t>
  </si>
  <si>
    <t>Kumbuļi-Dzērves-Rumpiški( 66-68)</t>
  </si>
  <si>
    <t>Ozolnieki-Piepiņi-Sejas( 50-8)</t>
  </si>
  <si>
    <t>Rasas -Piepiņi( 50-32)</t>
  </si>
  <si>
    <t>Dauguļi( 50-47)</t>
  </si>
  <si>
    <t>Dārznieki-Gaiteņi( 50-45)</t>
  </si>
  <si>
    <t>Zemgale-Dārznieki-Kāvi( 50-44)</t>
  </si>
  <si>
    <t>Drabiņi-Žagatas- Medumu pag.rob.( 50-34)</t>
  </si>
  <si>
    <t xml:space="preserve">           </t>
  </si>
  <si>
    <t>Teivāni-Dūdeļi(74-29)</t>
  </si>
  <si>
    <t>Kašatniki-Dūņu laukumi(74-25)</t>
  </si>
  <si>
    <t>Viļuši-Dzelzceļš(74-37)</t>
  </si>
  <si>
    <t>Butiški-Daugava(74-74)</t>
  </si>
  <si>
    <t>Vecračina-Vecračinas mežs(74-92)</t>
  </si>
  <si>
    <t>Gribusti-Zastenki(74-38)</t>
  </si>
  <si>
    <t>Stropu trīsstūris- Stropi(74-49)</t>
  </si>
  <si>
    <t>Stropi-pagrieziens uz Križiem(74-108)</t>
  </si>
  <si>
    <t>Židina ceļš-Daugava(74-91)</t>
  </si>
  <si>
    <t>Melderiški-Bandališki(74-106)</t>
  </si>
  <si>
    <t>Aukšpole - Vītoliņi(68-47)</t>
  </si>
  <si>
    <t xml:space="preserve">  Ezerstarpi - Balašķi(98-32)</t>
  </si>
  <si>
    <t>Balašķi-Preiļu raj. rob.(98-61)</t>
  </si>
  <si>
    <t>Špoģi-Borovka-Kazuļīši-Borovka(98-22)</t>
  </si>
  <si>
    <t>4498-001-0496</t>
  </si>
  <si>
    <t>Sargelišķi-Slutišķi - Markova(74-20)</t>
  </si>
  <si>
    <t>Grāveri-Līdumnieki (92-46)</t>
  </si>
  <si>
    <t>Grāveri-Akmentiņi(92-47)</t>
  </si>
  <si>
    <t>Ārtaļi-Arhipiški(92-48)</t>
  </si>
  <si>
    <t xml:space="preserve">     </t>
  </si>
  <si>
    <t>44920030506</t>
  </si>
  <si>
    <t>melnais,bez seguma</t>
  </si>
  <si>
    <t>0.260</t>
  </si>
  <si>
    <t>0.420</t>
  </si>
  <si>
    <t>0.145</t>
  </si>
  <si>
    <t>Alejas iela (88-29)</t>
  </si>
  <si>
    <t>1200 </t>
  </si>
  <si>
    <t>Skolas iela (88-30)</t>
  </si>
  <si>
    <t> 400</t>
  </si>
  <si>
    <t>Meža iela (88-31)</t>
  </si>
  <si>
    <t> 1000</t>
  </si>
  <si>
    <t> 1624</t>
  </si>
  <si>
    <t> 856</t>
  </si>
  <si>
    <t>Bērzu iela (88-34)</t>
  </si>
  <si>
    <t>Parka iela (88-35)</t>
  </si>
  <si>
    <t> 2480</t>
  </si>
  <si>
    <t>Strādnieku iela (88-36)</t>
  </si>
  <si>
    <t> 2200</t>
  </si>
  <si>
    <t>Daugavpils iela</t>
  </si>
  <si>
    <t>(88-39) </t>
  </si>
  <si>
    <t> 600</t>
  </si>
  <si>
    <t>Liepu iela (88-40)</t>
  </si>
  <si>
    <t> 440</t>
  </si>
  <si>
    <t> 560</t>
  </si>
  <si>
    <t> 720</t>
  </si>
  <si>
    <r>
      <t>Mazā Strādnieku iela (</t>
    </r>
    <r>
      <rPr>
        <sz val="11"/>
        <rFont val="Times New Roman"/>
        <family val="1"/>
      </rPr>
      <t>88-43)</t>
    </r>
  </si>
  <si>
    <r>
      <t>Dārziņa iela (</t>
    </r>
    <r>
      <rPr>
        <sz val="11"/>
        <rFont val="Times New Roman"/>
        <family val="1"/>
      </rPr>
      <t>88-44)</t>
    </r>
  </si>
  <si>
    <t> 280</t>
  </si>
  <si>
    <t> 0.000</t>
  </si>
  <si>
    <t> 480</t>
  </si>
  <si>
    <t>0,000</t>
  </si>
  <si>
    <t>0,300</t>
  </si>
  <si>
    <t>0,310</t>
  </si>
  <si>
    <t>0,600</t>
  </si>
  <si>
    <t>0,290</t>
  </si>
  <si>
    <t>0,100</t>
  </si>
  <si>
    <t>0,420</t>
  </si>
  <si>
    <t>0,672</t>
  </si>
  <si>
    <t xml:space="preserve"> melnais </t>
  </si>
  <si>
    <t xml:space="preserve">
bez seguma</t>
  </si>
  <si>
    <t>Alejas iela(72-60)</t>
  </si>
  <si>
    <t>Skolas iela(72-61)</t>
  </si>
  <si>
    <t>Ilgas iela(72-62)</t>
  </si>
  <si>
    <t>Jaunatnes iela(72-63)</t>
  </si>
  <si>
    <t>Oktobra iela(92-1)</t>
  </si>
  <si>
    <t>Ozolu iela(92-47)</t>
  </si>
  <si>
    <t>Miera iela(92-48)</t>
  </si>
  <si>
    <t>Sadnieku iela(92-6)</t>
  </si>
  <si>
    <t>Lauku iela(98-41)</t>
  </si>
  <si>
    <t>Dārzu iela(98-42)</t>
  </si>
  <si>
    <t>Skolas iela(98-43)</t>
  </si>
  <si>
    <t>Liepu iela(98-44)</t>
  </si>
  <si>
    <t>Parka iela(98-45)</t>
  </si>
  <si>
    <t>Nākotnes iela(98-46)</t>
  </si>
  <si>
    <t>Kalna iela(98-47)</t>
  </si>
  <si>
    <t>Ezeru iela(98-48)</t>
  </si>
  <si>
    <t>Mednieku iela(98-49)</t>
  </si>
  <si>
    <t>Tirgus iela(98-50)</t>
  </si>
  <si>
    <t>Aglonas iela(98-51)</t>
  </si>
  <si>
    <t xml:space="preserve">Liepu iela   </t>
  </si>
  <si>
    <t>Daugavas iela ( katlu māja)(76-32)</t>
  </si>
  <si>
    <t xml:space="preserve"> 44700010011 ; 44700010021 </t>
  </si>
  <si>
    <t xml:space="preserve"> 4488-004-0073</t>
  </si>
  <si>
    <t>44940050103,          44940050150</t>
  </si>
  <si>
    <t>Vasargeliški-Skatutornis(74- 82)</t>
  </si>
  <si>
    <t>Kaušeliški - Kreipāni(74- 78)</t>
  </si>
  <si>
    <t>Pritikina - Sēņaudzētava(74- 105)</t>
  </si>
  <si>
    <t>Naujene - Šķūnīši(74- 45)</t>
  </si>
  <si>
    <t>Naujene -Dzelzceļa iela(74- 46)</t>
  </si>
  <si>
    <t>Stropica-Vasarnīcas(74- 24)</t>
  </si>
  <si>
    <t>Vecstropi-GKS Ceļinieks(74- 54)</t>
  </si>
  <si>
    <t>Alejas iela-Krauja(74- 65)</t>
  </si>
  <si>
    <t>Vecstropi-Mazdārziņi(74-53)</t>
  </si>
  <si>
    <t>44920070117, 44920070022</t>
  </si>
  <si>
    <t>CeļšV679 -  Daugavpils šoseja A6(68-38)</t>
  </si>
  <si>
    <t>Liepnieki - Atvari(72-25)</t>
  </si>
  <si>
    <t>Ūdens iela (42-29)</t>
  </si>
  <si>
    <t>Parka iela (42-30)</t>
  </si>
  <si>
    <t>Ābeļu iela (42-31)</t>
  </si>
  <si>
    <t>Lauku iela(46-34)</t>
  </si>
  <si>
    <t>Līvānu iela(46-35)</t>
  </si>
  <si>
    <t>Saules iela(46-36)</t>
  </si>
  <si>
    <t>Ķieģeļu iela(60-46)</t>
  </si>
  <si>
    <t>Jaunatnes iela(60-45)</t>
  </si>
  <si>
    <t>Vārpas iela(60-50)</t>
  </si>
  <si>
    <t>Jubilejas iela(60-43)</t>
  </si>
  <si>
    <t>Zemnieku iela(60-82)</t>
  </si>
  <si>
    <t>Dārza iela(60-44)</t>
  </si>
  <si>
    <t>Strādnieku iela(60-47)</t>
  </si>
  <si>
    <t>Daugavas iela(68-44)</t>
  </si>
  <si>
    <t>Jaunatnes iela(68-45)</t>
  </si>
  <si>
    <t>Krasta iela(68-41)</t>
  </si>
  <si>
    <t>Smilšu iela(68-42)</t>
  </si>
  <si>
    <t>Kalnu iela(68-43)</t>
  </si>
  <si>
    <t>Liepu iela(68-40)</t>
  </si>
  <si>
    <t>Vienības iela(74-96)</t>
  </si>
  <si>
    <t xml:space="preserve">Muzeja iela(74-98) </t>
  </si>
  <si>
    <t>Lidostas iela(74-104)</t>
  </si>
  <si>
    <t xml:space="preserve">Dzelzceļa iela(74-95) </t>
  </si>
  <si>
    <t>Vecpils iela (74-103)</t>
  </si>
  <si>
    <t>Meža iela (74-97)</t>
  </si>
  <si>
    <t>Dārza iela(74-94)</t>
  </si>
  <si>
    <t xml:space="preserve">Parka iela(74-99) </t>
  </si>
  <si>
    <t xml:space="preserve">Pļavas iela(74-100) </t>
  </si>
  <si>
    <t xml:space="preserve">Strādnieku iela(74-101) </t>
  </si>
  <si>
    <t>Ziedu iela(74-102)</t>
  </si>
  <si>
    <t xml:space="preserve">Alejas iela(74-59) </t>
  </si>
  <si>
    <t>Daugavas iela(74-63)</t>
  </si>
  <si>
    <t>18.Novembra iela (74-52)</t>
  </si>
  <si>
    <t>Brigenes iela(, 50-76)</t>
  </si>
  <si>
    <t>Ezeru iela,( 50-77)</t>
  </si>
  <si>
    <t>Pumpuru iela,( 50-78)</t>
  </si>
  <si>
    <t>Lauku iela( 50-79)</t>
  </si>
  <si>
    <t>Skolas iela(52-50)</t>
  </si>
  <si>
    <t>Dārza iela(52-47)</t>
  </si>
  <si>
    <t>Draudzības iela(52-48)</t>
  </si>
  <si>
    <t>Sporta iela(52-49)</t>
  </si>
  <si>
    <t>Alejas iela(52-41)</t>
  </si>
  <si>
    <t>Kalkūni - A13(60-33)</t>
  </si>
  <si>
    <t>Sagatavoja  Daugavpils novada domes transporttīklu speciāliste                                       A.Pabērza</t>
  </si>
  <si>
    <t>Reģistrēja</t>
  </si>
  <si>
    <t>Sagatavoja Daugavpils novada domes transportīklu speciāliste                                    A.Pabērza</t>
  </si>
  <si>
    <t>Datums</t>
  </si>
  <si>
    <t xml:space="preserve">Reģistrēja </t>
  </si>
  <si>
    <t>Tilti - Ļubasti(68-34)</t>
  </si>
  <si>
    <t xml:space="preserve"> bez seguma</t>
  </si>
  <si>
    <t>melns segums</t>
  </si>
  <si>
    <t xml:space="preserve">grants </t>
  </si>
  <si>
    <t xml:space="preserve">Sagatavoja Daugavpils  novada domes  transporttīklu speciāliste                                               A.Pabērza    </t>
  </si>
  <si>
    <t>dzelzsbetona plates</t>
  </si>
  <si>
    <t xml:space="preserve">grants  </t>
  </si>
  <si>
    <t>12.07.2012</t>
  </si>
  <si>
    <t>Datums __12.07.2012</t>
  </si>
  <si>
    <t>Datums     12.07.2012</t>
  </si>
  <si>
    <t>Centrāles iela(84-27)</t>
  </si>
  <si>
    <t>Dārza iela(92-46)</t>
  </si>
  <si>
    <t>Ezeru iela (42-34)</t>
  </si>
  <si>
    <t>Dārza iela(66-80)</t>
  </si>
  <si>
    <t xml:space="preserve">  Jaunatnes iela(50-81) </t>
  </si>
  <si>
    <t xml:space="preserve">Jaunatnes iela(52-45) </t>
  </si>
  <si>
    <t>Vidus iela(74-111)</t>
  </si>
  <si>
    <t>Sila iela (74-122)</t>
  </si>
  <si>
    <t>Egļu iela(74-123)</t>
  </si>
  <si>
    <t>Alejas iela(70-28)</t>
  </si>
  <si>
    <t xml:space="preserve"> Dārza iela(70-32)</t>
  </si>
  <si>
    <t>Daugavas iela ( bērnudārzs)       (76-34)</t>
  </si>
  <si>
    <t>Daugavas iela ( daudzdzīvokļu mājas)(76-40)</t>
  </si>
  <si>
    <t>(76-41)</t>
  </si>
  <si>
    <t xml:space="preserve">(76-42)      </t>
  </si>
  <si>
    <t>Komunālā iela(60-85)</t>
  </si>
  <si>
    <t>Ambulances iela(62-73)</t>
  </si>
  <si>
    <t>Kalna iela (86-51)</t>
  </si>
  <si>
    <t>Dārza iela(86-52)</t>
  </si>
  <si>
    <t>Skaistas iela (86-53)</t>
  </si>
  <si>
    <t>Baznīcas iela (86-54)</t>
  </si>
  <si>
    <t>Meža iela(86-55)</t>
  </si>
  <si>
    <t>Eglāju  iela(86-56)</t>
  </si>
  <si>
    <t>Abiteļu iela(86-57)</t>
  </si>
  <si>
    <t>Ceriņu iela(86-58)</t>
  </si>
  <si>
    <t>Aveņu iela(86-59)</t>
  </si>
  <si>
    <t>Austrumu iela(86-60)</t>
  </si>
  <si>
    <t>Aizupes iela (86-61)</t>
  </si>
  <si>
    <t>Mazā iela(86-62)</t>
  </si>
  <si>
    <t>Skolas iela(86-63)</t>
  </si>
  <si>
    <t>Dīķu iela(86-64)</t>
  </si>
  <si>
    <t>Parka iela(86-65)</t>
  </si>
  <si>
    <t>Alejas šķērsiela (88-41)</t>
  </si>
  <si>
    <t>Zemnieku iela(88-32)</t>
  </si>
  <si>
    <t xml:space="preserve">        </t>
  </si>
  <si>
    <t>44488-009-0020</t>
  </si>
  <si>
    <t>44880090347,4488-009-0020</t>
  </si>
  <si>
    <t xml:space="preserve"> Āres- Vaidelotes  (84-28)</t>
  </si>
  <si>
    <t>melnais-0,360,grants-0,190</t>
  </si>
  <si>
    <t>Kalkūnes iela (tornis)</t>
  </si>
  <si>
    <t>1,0melnais,081grants</t>
  </si>
  <si>
    <t>(76-50)</t>
  </si>
  <si>
    <t>Dārza iela(76-46)</t>
  </si>
  <si>
    <t>Torņa iela(76-47)</t>
  </si>
  <si>
    <t>Alejas iela(76-48)</t>
  </si>
  <si>
    <t>Kalkūnes iela 20(60-87)</t>
  </si>
  <si>
    <t>Kalkūnes iela 14(60-86)</t>
  </si>
  <si>
    <t>Kalkūnes iela 21(60-88)</t>
  </si>
  <si>
    <t>Ostrovi-Dimanti (96-34)</t>
  </si>
  <si>
    <t xml:space="preserve">
Jaunā iela(64-65)</t>
  </si>
  <si>
    <t>Liepziedu iela(68-49)</t>
  </si>
  <si>
    <t>Saliena -Gaveitiški- Ieviņi (84-23)</t>
  </si>
  <si>
    <t>Vecpils-Pilskalns(74-66)</t>
  </si>
  <si>
    <t>Skolas iela(76-37)</t>
  </si>
  <si>
    <t xml:space="preserve">   44720040416,   44720040013,   44720040228,   44720040334,   44720040023,   44720040025,   44720040334,   44720040022,   44720040013,   44720040010,   44720040038,   44720040228</t>
  </si>
  <si>
    <t>61</t>
  </si>
  <si>
    <t>62</t>
  </si>
  <si>
    <t>63</t>
  </si>
  <si>
    <t>64</t>
  </si>
  <si>
    <t xml:space="preserve"> bez aeguma</t>
  </si>
  <si>
    <t xml:space="preserve">melnais </t>
  </si>
  <si>
    <t xml:space="preserve">meinais </t>
  </si>
  <si>
    <t xml:space="preserve">VAS "Latvijas Valsts ceļi" _________29.11.2012____________________________________________________                        </t>
  </si>
  <si>
    <t>Janina Jalinska</t>
  </si>
  <si>
    <t>______28.11.2012___________________ novada priekšsēdētāja</t>
  </si>
  <si>
    <t>I.Line     27.11.2012</t>
  </si>
  <si>
    <t>Janina Jalinska 28.11.2012</t>
  </si>
  <si>
    <t>I.Line 27.11.2012</t>
  </si>
  <si>
    <t>VAS  "Latvijas Valsts ceļi" ______28.11.2012___________________________________________________________________</t>
  </si>
  <si>
    <t xml:space="preserve">VAS  "Latvijas Valsts ceļi" _____28.11.2012____________________________________________________________________________ </t>
  </si>
  <si>
    <t>Janīna Jalinska  28.11.2012</t>
  </si>
  <si>
    <t>I.Line   27.11.2012</t>
  </si>
  <si>
    <t>Janina Jalinska 13.03.2013</t>
  </si>
  <si>
    <t>T.Rumjanceva</t>
  </si>
  <si>
    <t>Reģistrēja ____11.03.2013_________________________________________________________________________________________________________________</t>
  </si>
  <si>
    <t>Autoceļa indekss</t>
  </si>
  <si>
    <t>Valsts autoceļa nosaukums</t>
  </si>
  <si>
    <t>Apdzīvotas vietas nosaukums</t>
  </si>
  <si>
    <t>Ielas nosaukums ciema robežās</t>
  </si>
  <si>
    <t>A13</t>
  </si>
  <si>
    <t>Krievijas robeža (Grebņeva)–Rēzekne–Daugavpils–Lietuvas robeža (Medumi)</t>
  </si>
  <si>
    <t>c. Špoģi</t>
  </si>
  <si>
    <t>Šosejas iela</t>
  </si>
  <si>
    <t>c. Maļinova</t>
  </si>
  <si>
    <t>Rēzeknes iela</t>
  </si>
  <si>
    <t>c. Vecstropi</t>
  </si>
  <si>
    <t>18. novembra iela</t>
  </si>
  <si>
    <t>c. Medumi</t>
  </si>
  <si>
    <t>Draudzības iela</t>
  </si>
  <si>
    <t>P65</t>
  </si>
  <si>
    <t>Višķi-Nīcgale</t>
  </si>
  <si>
    <t>c. Višķi</t>
  </si>
  <si>
    <t>Krāslavas iela</t>
  </si>
  <si>
    <t>Skolas iela</t>
  </si>
  <si>
    <t>Kalupes iela</t>
  </si>
  <si>
    <t>c. Dubna</t>
  </si>
  <si>
    <t>Rīgas iela</t>
  </si>
  <si>
    <t>c. Kalupe</t>
  </si>
  <si>
    <t>Lielā iela</t>
  </si>
  <si>
    <t>c. Nīcgale</t>
  </si>
  <si>
    <t>Stropi-Krauja</t>
  </si>
  <si>
    <t>c. Krauja</t>
  </si>
  <si>
    <t>P68</t>
  </si>
  <si>
    <t>Daugavpils–Skrudaliena–Baltkrievijas robeža (Silene)</t>
  </si>
  <si>
    <t>c. Silene</t>
  </si>
  <si>
    <t>Riču iela</t>
  </si>
  <si>
    <t>V637</t>
  </si>
  <si>
    <t>Izvalta-Naujenes stacija-Krivāni</t>
  </si>
  <si>
    <t>c. Naujene</t>
  </si>
  <si>
    <t>Stacijas iela</t>
  </si>
  <si>
    <t>V676</t>
  </si>
  <si>
    <t>Vasiļova-Višķi-Grāveri</t>
  </si>
  <si>
    <t>Aglonas iela</t>
  </si>
  <si>
    <t>c. Ambeļi</t>
  </si>
  <si>
    <t>Višķu iela</t>
  </si>
  <si>
    <t>V678</t>
  </si>
  <si>
    <t>Līksna-Kalupe-Upmale-Rožupe</t>
  </si>
  <si>
    <t>Ezeru iela</t>
  </si>
  <si>
    <t>V681</t>
  </si>
  <si>
    <t>Malinova-Dubna-Kutki</t>
  </si>
  <si>
    <t>Medupes iela</t>
  </si>
  <si>
    <t>Nākotnes iela</t>
  </si>
  <si>
    <t>V686</t>
  </si>
  <si>
    <t>Naujenes skola-Maļinova</t>
  </si>
  <si>
    <t>V690</t>
  </si>
  <si>
    <t>Skrudaliena-Kumbuļi-Silene</t>
  </si>
  <si>
    <t>c. Kumbuļi</t>
  </si>
  <si>
    <t>Līdumnieku iela</t>
  </si>
  <si>
    <t>Upes iela</t>
  </si>
  <si>
    <t>Ziedu iela</t>
  </si>
  <si>
    <t>V691</t>
  </si>
  <si>
    <t>Demene-Kumbuļi</t>
  </si>
  <si>
    <t>V692</t>
  </si>
  <si>
    <t>Laucesa-Jāņuciems-Briģene</t>
  </si>
  <si>
    <t>c. Jāņuciems</t>
  </si>
  <si>
    <t>Liepu iela</t>
  </si>
  <si>
    <t>V693</t>
  </si>
  <si>
    <t>Demene-Caunes-Medumi</t>
  </si>
  <si>
    <t>c. Demene</t>
  </si>
  <si>
    <t>V695</t>
  </si>
  <si>
    <t>Daugavpils-Birkineļi-Smeline</t>
  </si>
  <si>
    <t>c. Kalkūni</t>
  </si>
  <si>
    <t>Komunālā iela</t>
  </si>
  <si>
    <t>Kalkūnes iela</t>
  </si>
  <si>
    <t>V696</t>
  </si>
  <si>
    <t>Gorbunovka-Kaspari-Medumi</t>
  </si>
  <si>
    <t>Ilgas iela</t>
  </si>
  <si>
    <t>V698</t>
  </si>
  <si>
    <t>Rubanišķi-Svente-Šarlote</t>
  </si>
  <si>
    <t>c. Svente</t>
  </si>
  <si>
    <t>Alejas iela</t>
  </si>
  <si>
    <t>V705</t>
  </si>
  <si>
    <t>Skrudaliena-Ērgļi-Jausadrabi</t>
  </si>
  <si>
    <t>c. Skrudaliena</t>
  </si>
  <si>
    <t>Miera iela</t>
  </si>
  <si>
    <t>V712</t>
  </si>
  <si>
    <t>Jāņupe-Keramzīta rūpnīca-Nīcgale</t>
  </si>
  <si>
    <t>V762</t>
  </si>
  <si>
    <t>Aglona-Višķi</t>
  </si>
  <si>
    <t>Valsts autoceļu posmi, kuriem ir piešķirts nosaukums „iela”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</si>
</sst>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Jā&quot;;&quot;Jā&quot;;&quot;Nē&quot;"/>
    <numFmt numFmtId="165" formatCode="&quot;Patiess&quot;;&quot;Patiess&quot;;&quot;Aplams&quot;"/>
    <numFmt numFmtId="166" formatCode="&quot;Ieslēgts&quot;;&quot;Ieslēgts&quot;;&quot;Izslēgts&quot;"/>
    <numFmt numFmtId="167" formatCode="[$€-2]\ #\ ##,000_);[Red]\([$€-2]\ #\ ##,000\)"/>
    <numFmt numFmtId="168" formatCode="0.000"/>
    <numFmt numFmtId="169" formatCode="[$-426]dddd\,\ yyyy&quot;. gada &quot;d\.\ mmm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  <numFmt numFmtId="175" formatCode="0.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</numFmts>
  <fonts count="5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ck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medium">
        <color indexed="23"/>
      </left>
      <right style="medium">
        <color indexed="23"/>
      </right>
      <top style="thin">
        <color indexed="8"/>
      </top>
      <bottom style="medium">
        <color indexed="23"/>
      </bottom>
    </border>
    <border>
      <left style="medium">
        <color indexed="23"/>
      </left>
      <right style="thin">
        <color indexed="8"/>
      </right>
      <top style="thin">
        <color indexed="8"/>
      </top>
      <bottom style="medium">
        <color indexed="23"/>
      </bottom>
    </border>
    <border>
      <left style="thin">
        <color indexed="8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8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8"/>
      </bottom>
    </border>
    <border>
      <left style="medium">
        <color indexed="23"/>
      </left>
      <right style="thin">
        <color indexed="8"/>
      </right>
      <top style="medium">
        <color indexed="23"/>
      </top>
      <bottom style="thin">
        <color indexed="8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23"/>
      </left>
      <right style="thin">
        <color indexed="8"/>
      </right>
      <top style="medium">
        <color indexed="2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>
        <color indexed="8"/>
      </left>
      <right style="medium">
        <color indexed="23"/>
      </right>
      <top style="thin">
        <color indexed="8"/>
      </top>
      <bottom style="medium">
        <color indexed="23"/>
      </bottom>
    </border>
    <border>
      <left style="thin">
        <color indexed="8"/>
      </left>
      <right style="medium">
        <color indexed="23"/>
      </right>
      <top style="medium">
        <color indexed="23"/>
      </top>
      <bottom style="thin">
        <color indexed="8"/>
      </bottom>
    </border>
    <border>
      <left style="double"/>
      <right style="thin"/>
      <top>
        <color indexed="6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double"/>
      <top>
        <color indexed="63"/>
      </top>
      <bottom style="thin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8"/>
      </right>
      <top>
        <color indexed="63"/>
      </top>
      <bottom style="medium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60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2" fontId="2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2" fontId="6" fillId="0" borderId="33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8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 vertical="center" wrapText="1" shrinkToFit="1"/>
    </xf>
    <xf numFmtId="2" fontId="2" fillId="0" borderId="0" xfId="0" applyNumberFormat="1" applyFont="1" applyBorder="1" applyAlignment="1">
      <alignment horizontal="center" vertical="center" wrapText="1" shrinkToFit="1"/>
    </xf>
    <xf numFmtId="1" fontId="2" fillId="0" borderId="0" xfId="0" applyNumberFormat="1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2" fontId="2" fillId="0" borderId="16" xfId="0" applyNumberFormat="1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2" fontId="2" fillId="0" borderId="12" xfId="0" applyNumberFormat="1" applyFont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2" fontId="2" fillId="0" borderId="11" xfId="0" applyNumberFormat="1" applyFont="1" applyBorder="1" applyAlignment="1">
      <alignment horizontal="center" vertical="center" wrapText="1" shrinkToFit="1"/>
    </xf>
    <xf numFmtId="2" fontId="2" fillId="0" borderId="13" xfId="0" applyNumberFormat="1" applyFont="1" applyBorder="1" applyAlignment="1">
      <alignment horizontal="center" vertical="center" wrapText="1" shrinkToFit="1"/>
    </xf>
    <xf numFmtId="2" fontId="2" fillId="0" borderId="18" xfId="0" applyNumberFormat="1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40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3" fontId="2" fillId="0" borderId="10" xfId="0" applyNumberFormat="1" applyFont="1" applyBorder="1" applyAlignment="1">
      <alignment horizontal="center" vertical="center" wrapText="1" shrinkToFit="1"/>
    </xf>
    <xf numFmtId="1" fontId="6" fillId="0" borderId="10" xfId="0" applyNumberFormat="1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vertical="center" wrapText="1" shrinkToFit="1"/>
    </xf>
    <xf numFmtId="0" fontId="2" fillId="33" borderId="0" xfId="0" applyFont="1" applyFill="1" applyBorder="1" applyAlignment="1">
      <alignment vertical="center" wrapText="1" shrinkToFit="1"/>
    </xf>
    <xf numFmtId="0" fontId="2" fillId="33" borderId="0" xfId="0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6" fillId="0" borderId="10" xfId="42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 shrinkToFit="1"/>
    </xf>
    <xf numFmtId="2" fontId="2" fillId="0" borderId="41" xfId="0" applyNumberFormat="1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2" fillId="0" borderId="12" xfId="0" applyNumberFormat="1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33" borderId="42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center" vertical="center" wrapText="1" shrinkToFit="1"/>
    </xf>
    <xf numFmtId="0" fontId="2" fillId="33" borderId="0" xfId="0" applyFont="1" applyFill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wrapText="1" shrinkToFit="1"/>
    </xf>
    <xf numFmtId="2" fontId="2" fillId="33" borderId="31" xfId="0" applyNumberFormat="1" applyFont="1" applyFill="1" applyBorder="1" applyAlignment="1">
      <alignment horizontal="center" vertical="center" wrapText="1" shrinkToFi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0" borderId="55" xfId="0" applyFont="1" applyBorder="1" applyAlignment="1">
      <alignment horizontal="center" vertical="center" wrapText="1" shrinkToFit="1"/>
    </xf>
    <xf numFmtId="0" fontId="2" fillId="0" borderId="55" xfId="0" applyFont="1" applyBorder="1" applyAlignment="1">
      <alignment horizontal="center" vertical="center" shrinkToFit="1"/>
    </xf>
    <xf numFmtId="2" fontId="11" fillId="33" borderId="31" xfId="0" applyNumberFormat="1" applyFont="1" applyFill="1" applyBorder="1" applyAlignment="1">
      <alignment horizontal="left" vertical="center" wrapText="1" shrinkToFit="1"/>
    </xf>
    <xf numFmtId="2" fontId="11" fillId="33" borderId="21" xfId="0" applyNumberFormat="1" applyFont="1" applyFill="1" applyBorder="1" applyAlignment="1">
      <alignment vertical="center" wrapText="1" shrinkToFit="1"/>
    </xf>
    <xf numFmtId="0" fontId="2" fillId="33" borderId="21" xfId="0" applyFont="1" applyFill="1" applyBorder="1" applyAlignment="1">
      <alignment vertical="center" wrapText="1" shrinkToFit="1"/>
    </xf>
    <xf numFmtId="0" fontId="2" fillId="33" borderId="2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2" fontId="11" fillId="33" borderId="21" xfId="0" applyNumberFormat="1" applyFont="1" applyFill="1" applyBorder="1" applyAlignment="1">
      <alignment vertical="center" wrapText="1"/>
    </xf>
    <xf numFmtId="0" fontId="2" fillId="33" borderId="56" xfId="0" applyFont="1" applyFill="1" applyBorder="1" applyAlignment="1">
      <alignment vertical="center" wrapText="1" shrinkToFit="1"/>
    </xf>
    <xf numFmtId="2" fontId="11" fillId="33" borderId="56" xfId="0" applyNumberFormat="1" applyFont="1" applyFill="1" applyBorder="1" applyAlignment="1">
      <alignment vertical="center" wrapText="1" shrinkToFit="1"/>
    </xf>
    <xf numFmtId="0" fontId="2" fillId="33" borderId="57" xfId="0" applyFont="1" applyFill="1" applyBorder="1" applyAlignment="1">
      <alignment vertical="center" wrapText="1" shrinkToFit="1"/>
    </xf>
    <xf numFmtId="0" fontId="2" fillId="33" borderId="12" xfId="0" applyFont="1" applyFill="1" applyBorder="1" applyAlignment="1">
      <alignment vertical="center" wrapText="1" shrinkToFit="1"/>
    </xf>
    <xf numFmtId="0" fontId="2" fillId="33" borderId="31" xfId="0" applyFont="1" applyFill="1" applyBorder="1" applyAlignment="1">
      <alignment vertical="center" wrapText="1" shrinkToFit="1"/>
    </xf>
    <xf numFmtId="2" fontId="11" fillId="33" borderId="31" xfId="0" applyNumberFormat="1" applyFont="1" applyFill="1" applyBorder="1" applyAlignment="1">
      <alignment vertical="center" wrapText="1" shrinkToFit="1"/>
    </xf>
    <xf numFmtId="2" fontId="11" fillId="0" borderId="0" xfId="0" applyNumberFormat="1" applyFont="1" applyAlignment="1">
      <alignment horizontal="center" vertical="center" wrapText="1" shrinkToFit="1"/>
    </xf>
    <xf numFmtId="0" fontId="0" fillId="33" borderId="21" xfId="0" applyFill="1" applyBorder="1" applyAlignment="1">
      <alignment/>
    </xf>
    <xf numFmtId="2" fontId="14" fillId="33" borderId="21" xfId="0" applyNumberFormat="1" applyFont="1" applyFill="1" applyBorder="1" applyAlignment="1">
      <alignment/>
    </xf>
    <xf numFmtId="0" fontId="0" fillId="33" borderId="55" xfId="0" applyFill="1" applyBorder="1" applyAlignment="1">
      <alignment/>
    </xf>
    <xf numFmtId="2" fontId="14" fillId="33" borderId="55" xfId="0" applyNumberFormat="1" applyFont="1" applyFill="1" applyBorder="1" applyAlignment="1">
      <alignment/>
    </xf>
    <xf numFmtId="0" fontId="6" fillId="33" borderId="14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2" fontId="9" fillId="33" borderId="21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vertical="center" wrapText="1"/>
    </xf>
    <xf numFmtId="2" fontId="11" fillId="33" borderId="55" xfId="0" applyNumberFormat="1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2" fontId="11" fillId="33" borderId="31" xfId="0" applyNumberFormat="1" applyFont="1" applyFill="1" applyBorder="1" applyAlignment="1">
      <alignment vertical="center" wrapText="1"/>
    </xf>
    <xf numFmtId="49" fontId="11" fillId="33" borderId="55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2" fontId="11" fillId="33" borderId="0" xfId="0" applyNumberFormat="1" applyFont="1" applyFill="1" applyAlignment="1">
      <alignment vertical="center" wrapText="1"/>
    </xf>
    <xf numFmtId="2" fontId="11" fillId="0" borderId="0" xfId="0" applyNumberFormat="1" applyFont="1" applyAlignment="1">
      <alignment horizontal="center" vertical="center" wrapText="1"/>
    </xf>
    <xf numFmtId="2" fontId="2" fillId="33" borderId="21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55" xfId="0" applyFont="1" applyFill="1" applyBorder="1" applyAlignment="1">
      <alignment/>
    </xf>
    <xf numFmtId="0" fontId="14" fillId="0" borderId="0" xfId="0" applyFont="1" applyAlignment="1">
      <alignment/>
    </xf>
    <xf numFmtId="2" fontId="11" fillId="33" borderId="55" xfId="0" applyNumberFormat="1" applyFont="1" applyFill="1" applyBorder="1" applyAlignment="1">
      <alignment vertical="center" wrapText="1" shrinkToFit="1"/>
    </xf>
    <xf numFmtId="2" fontId="11" fillId="33" borderId="13" xfId="0" applyNumberFormat="1" applyFont="1" applyFill="1" applyBorder="1" applyAlignment="1">
      <alignment vertical="center" wrapText="1" shrinkToFit="1"/>
    </xf>
    <xf numFmtId="2" fontId="2" fillId="0" borderId="43" xfId="0" applyNumberFormat="1" applyFont="1" applyBorder="1" applyAlignment="1">
      <alignment horizontal="center" vertical="center" wrapText="1"/>
    </xf>
    <xf numFmtId="2" fontId="11" fillId="33" borderId="57" xfId="0" applyNumberFormat="1" applyFont="1" applyFill="1" applyBorder="1" applyAlignment="1">
      <alignment vertical="center" wrapText="1" shrinkToFit="1"/>
    </xf>
    <xf numFmtId="0" fontId="11" fillId="33" borderId="21" xfId="0" applyFont="1" applyFill="1" applyBorder="1" applyAlignment="1">
      <alignment/>
    </xf>
    <xf numFmtId="2" fontId="11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 shrinkToFit="1"/>
    </xf>
    <xf numFmtId="0" fontId="2" fillId="0" borderId="16" xfId="0" applyNumberFormat="1" applyFont="1" applyBorder="1" applyAlignment="1">
      <alignment horizontal="center" vertical="center" wrapText="1" shrinkToFit="1"/>
    </xf>
    <xf numFmtId="0" fontId="2" fillId="33" borderId="59" xfId="0" applyNumberFormat="1" applyFont="1" applyFill="1" applyBorder="1" applyAlignment="1">
      <alignment horizontal="center" vertical="center" wrapText="1" shrinkToFit="1"/>
    </xf>
    <xf numFmtId="0" fontId="2" fillId="33" borderId="31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wrapText="1"/>
    </xf>
    <xf numFmtId="0" fontId="11" fillId="33" borderId="21" xfId="0" applyNumberFormat="1" applyFont="1" applyFill="1" applyBorder="1" applyAlignment="1">
      <alignment vertical="center" wrapText="1" shrinkToFit="1"/>
    </xf>
    <xf numFmtId="0" fontId="6" fillId="0" borderId="10" xfId="0" applyNumberFormat="1" applyFont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vertical="center" wrapText="1" shrinkToFi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56" xfId="0" applyNumberFormat="1" applyFont="1" applyFill="1" applyBorder="1" applyAlignment="1">
      <alignment vertical="center" wrapText="1" shrinkToFi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33" borderId="57" xfId="0" applyNumberFormat="1" applyFont="1" applyFill="1" applyBorder="1" applyAlignment="1">
      <alignment vertical="center" wrapText="1" shrinkToFit="1"/>
    </xf>
    <xf numFmtId="0" fontId="2" fillId="33" borderId="14" xfId="0" applyNumberFormat="1" applyFont="1" applyFill="1" applyBorder="1" applyAlignment="1">
      <alignment vertical="center" wrapText="1" shrinkToFit="1"/>
    </xf>
    <xf numFmtId="0" fontId="2" fillId="0" borderId="6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vertical="center" wrapText="1" shrinkToFit="1"/>
    </xf>
    <xf numFmtId="0" fontId="0" fillId="33" borderId="21" xfId="0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33" borderId="21" xfId="0" applyNumberFormat="1" applyFill="1" applyBorder="1" applyAlignment="1">
      <alignment/>
    </xf>
    <xf numFmtId="49" fontId="11" fillId="33" borderId="55" xfId="0" applyNumberFormat="1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 vertical="center" wrapText="1"/>
    </xf>
    <xf numFmtId="2" fontId="11" fillId="33" borderId="31" xfId="0" applyNumberFormat="1" applyFont="1" applyFill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12" xfId="57" applyNumberFormat="1" applyFont="1" applyFill="1" applyBorder="1" applyAlignment="1">
      <alignment horizontal="center" vertical="center" wrapText="1"/>
      <protection/>
    </xf>
    <xf numFmtId="4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NumberFormat="1" applyFont="1" applyFill="1" applyBorder="1" applyAlignment="1">
      <alignment horizontal="center" vertical="center" wrapText="1"/>
      <protection/>
    </xf>
    <xf numFmtId="49" fontId="2" fillId="0" borderId="14" xfId="57" applyNumberFormat="1" applyFont="1" applyFill="1" applyBorder="1" applyAlignment="1">
      <alignment horizontal="center" vertical="center" wrapText="1"/>
      <protection/>
    </xf>
    <xf numFmtId="2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2" xfId="57" applyNumberFormat="1" applyFont="1" applyFill="1" applyBorder="1" applyAlignment="1">
      <alignment horizontal="center" vertical="center" wrapText="1"/>
      <protection/>
    </xf>
    <xf numFmtId="49" fontId="2" fillId="0" borderId="12" xfId="57" applyNumberFormat="1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2" fontId="2" fillId="0" borderId="0" xfId="57" applyNumberFormat="1" applyFont="1" applyFill="1" applyAlignment="1">
      <alignment horizontal="center" vertical="center" wrapText="1"/>
      <protection/>
    </xf>
    <xf numFmtId="2" fontId="2" fillId="0" borderId="14" xfId="57" applyNumberFormat="1" applyFont="1" applyFill="1" applyBorder="1" applyAlignment="1">
      <alignment horizontal="center" vertical="center" wrapText="1"/>
      <protection/>
    </xf>
    <xf numFmtId="2" fontId="2" fillId="0" borderId="0" xfId="57" applyNumberFormat="1" applyFont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2" fontId="0" fillId="33" borderId="21" xfId="0" applyNumberFormat="1" applyFill="1" applyBorder="1" applyAlignment="1">
      <alignment/>
    </xf>
    <xf numFmtId="0" fontId="12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65" xfId="0" applyFont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/>
      <protection/>
    </xf>
    <xf numFmtId="3" fontId="2" fillId="0" borderId="10" xfId="57" applyNumberFormat="1" applyFont="1" applyBorder="1" applyAlignment="1">
      <alignment horizont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1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1" fontId="6" fillId="0" borderId="10" xfId="57" applyNumberFormat="1" applyFont="1" applyBorder="1" applyAlignment="1">
      <alignment horizontal="center" vertical="center" wrapText="1"/>
      <protection/>
    </xf>
    <xf numFmtId="168" fontId="6" fillId="0" borderId="10" xfId="57" applyNumberFormat="1" applyFont="1" applyBorder="1" applyAlignment="1">
      <alignment horizontal="center" vertical="center" wrapText="1"/>
      <protection/>
    </xf>
    <xf numFmtId="168" fontId="11" fillId="33" borderId="31" xfId="0" applyNumberFormat="1" applyFont="1" applyFill="1" applyBorder="1" applyAlignment="1">
      <alignment horizontal="center"/>
    </xf>
    <xf numFmtId="168" fontId="11" fillId="33" borderId="21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8" fontId="2" fillId="0" borderId="10" xfId="57" applyNumberFormat="1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/>
      <protection/>
    </xf>
    <xf numFmtId="49" fontId="2" fillId="0" borderId="10" xfId="57" applyNumberFormat="1" applyFont="1" applyBorder="1" applyAlignment="1">
      <alignment horizontal="center" vertical="center" wrapText="1" shrinkToFit="1"/>
      <protection/>
    </xf>
    <xf numFmtId="168" fontId="2" fillId="0" borderId="12" xfId="57" applyNumberFormat="1" applyFont="1" applyBorder="1" applyAlignment="1">
      <alignment horizontal="center" vertical="center" wrapText="1"/>
      <protection/>
    </xf>
    <xf numFmtId="1" fontId="2" fillId="0" borderId="12" xfId="57" applyNumberFormat="1" applyFont="1" applyBorder="1" applyAlignment="1">
      <alignment horizontal="center" vertical="center" wrapText="1"/>
      <protection/>
    </xf>
    <xf numFmtId="168" fontId="2" fillId="0" borderId="13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68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168" fontId="11" fillId="33" borderId="55" xfId="0" applyNumberFormat="1" applyFont="1" applyFill="1" applyBorder="1" applyAlignment="1">
      <alignment horizontal="center"/>
    </xf>
    <xf numFmtId="168" fontId="2" fillId="0" borderId="10" xfId="57" applyNumberFormat="1" applyFont="1" applyBorder="1" applyAlignment="1">
      <alignment horizontal="center"/>
      <protection/>
    </xf>
    <xf numFmtId="0" fontId="2" fillId="34" borderId="10" xfId="57" applyFont="1" applyFill="1" applyBorder="1" applyAlignment="1">
      <alignment horizontal="center" vertical="center" wrapText="1"/>
      <protection/>
    </xf>
    <xf numFmtId="2" fontId="2" fillId="34" borderId="10" xfId="57" applyNumberFormat="1" applyFont="1" applyFill="1" applyBorder="1" applyAlignment="1">
      <alignment horizontal="center" vertical="center" wrapText="1"/>
      <protection/>
    </xf>
    <xf numFmtId="168" fontId="11" fillId="34" borderId="10" xfId="57" applyNumberFormat="1" applyFont="1" applyFill="1" applyBorder="1" applyAlignment="1">
      <alignment horizontal="center" vertical="center" wrapText="1"/>
      <protection/>
    </xf>
    <xf numFmtId="0" fontId="11" fillId="34" borderId="10" xfId="57" applyFont="1" applyFill="1" applyBorder="1" applyAlignment="1">
      <alignment horizontal="center" vertical="center" wrapText="1"/>
      <protection/>
    </xf>
    <xf numFmtId="168" fontId="2" fillId="34" borderId="10" xfId="57" applyNumberFormat="1" applyFont="1" applyFill="1" applyBorder="1" applyAlignment="1">
      <alignment horizontal="center" vertical="center" wrapText="1"/>
      <protection/>
    </xf>
    <xf numFmtId="168" fontId="2" fillId="34" borderId="12" xfId="57" applyNumberFormat="1" applyFont="1" applyFill="1" applyBorder="1" applyAlignment="1">
      <alignment horizontal="center" vertical="center" wrapText="1"/>
      <protection/>
    </xf>
    <xf numFmtId="0" fontId="2" fillId="34" borderId="12" xfId="57" applyFont="1" applyFill="1" applyBorder="1" applyAlignment="1">
      <alignment horizontal="center" vertical="center" wrapText="1"/>
      <protection/>
    </xf>
    <xf numFmtId="0" fontId="2" fillId="34" borderId="10" xfId="57" applyFont="1" applyFill="1" applyBorder="1">
      <alignment/>
      <protection/>
    </xf>
    <xf numFmtId="168" fontId="2" fillId="34" borderId="16" xfId="57" applyNumberFormat="1" applyFont="1" applyFill="1" applyBorder="1" applyAlignment="1">
      <alignment horizontal="center" vertical="center" wrapText="1"/>
      <protection/>
    </xf>
    <xf numFmtId="168" fontId="2" fillId="34" borderId="15" xfId="57" applyNumberFormat="1" applyFont="1" applyFill="1" applyBorder="1" applyAlignment="1">
      <alignment horizontal="center" vertical="center" wrapText="1"/>
      <protection/>
    </xf>
    <xf numFmtId="0" fontId="2" fillId="34" borderId="15" xfId="57" applyFont="1" applyFill="1" applyBorder="1" applyAlignment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168" fontId="56" fillId="34" borderId="12" xfId="57" applyNumberFormat="1" applyFont="1" applyFill="1" applyBorder="1" applyAlignment="1">
      <alignment horizontal="center" vertical="center" wrapText="1"/>
      <protection/>
    </xf>
    <xf numFmtId="0" fontId="56" fillId="34" borderId="21" xfId="57" applyFont="1" applyFill="1" applyBorder="1" applyAlignment="1">
      <alignment horizontal="center" vertical="center" wrapText="1"/>
      <protection/>
    </xf>
    <xf numFmtId="168" fontId="56" fillId="34" borderId="10" xfId="57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/>
      <protection/>
    </xf>
    <xf numFmtId="49" fontId="2" fillId="0" borderId="14" xfId="57" applyNumberFormat="1" applyFont="1" applyBorder="1" applyAlignment="1">
      <alignment horizontal="center"/>
      <protection/>
    </xf>
    <xf numFmtId="0" fontId="2" fillId="0" borderId="12" xfId="57" applyFont="1" applyBorder="1" applyAlignment="1">
      <alignment horizontal="center"/>
      <protection/>
    </xf>
    <xf numFmtId="0" fontId="2" fillId="0" borderId="14" xfId="57" applyNumberFormat="1" applyFont="1" applyBorder="1" applyAlignment="1">
      <alignment horizontal="center"/>
      <protection/>
    </xf>
    <xf numFmtId="0" fontId="2" fillId="0" borderId="10" xfId="57" applyNumberFormat="1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168" fontId="2" fillId="33" borderId="10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 wrapText="1"/>
    </xf>
    <xf numFmtId="168" fontId="2" fillId="0" borderId="0" xfId="0" applyNumberFormat="1" applyFont="1" applyAlignment="1">
      <alignment/>
    </xf>
    <xf numFmtId="168" fontId="56" fillId="0" borderId="10" xfId="0" applyNumberFormat="1" applyFont="1" applyBorder="1" applyAlignment="1">
      <alignment horizontal="center" vertical="center" wrapText="1"/>
    </xf>
    <xf numFmtId="168" fontId="11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center" vertical="center" wrapText="1"/>
    </xf>
    <xf numFmtId="0" fontId="2" fillId="0" borderId="70" xfId="0" applyNumberFormat="1" applyFont="1" applyBorder="1" applyAlignment="1">
      <alignment horizontal="center" vertical="center" wrapText="1"/>
    </xf>
    <xf numFmtId="0" fontId="2" fillId="0" borderId="16" xfId="57" applyNumberFormat="1" applyFont="1" applyFill="1" applyBorder="1" applyAlignment="1">
      <alignment horizontal="center" vertical="center" wrapText="1"/>
      <protection/>
    </xf>
    <xf numFmtId="0" fontId="2" fillId="0" borderId="17" xfId="57" applyNumberFormat="1" applyFont="1" applyFill="1" applyBorder="1" applyAlignment="1">
      <alignment horizontal="center" vertical="center" wrapText="1"/>
      <protection/>
    </xf>
    <xf numFmtId="0" fontId="2" fillId="0" borderId="11" xfId="57" applyNumberFormat="1" applyFont="1" applyFill="1" applyBorder="1" applyAlignment="1">
      <alignment horizontal="center" vertical="center" wrapText="1"/>
      <protection/>
    </xf>
    <xf numFmtId="49" fontId="2" fillId="0" borderId="16" xfId="57" applyNumberFormat="1" applyFont="1" applyFill="1" applyBorder="1" applyAlignment="1">
      <alignment horizontal="center" vertical="center" wrapText="1"/>
      <protection/>
    </xf>
    <xf numFmtId="49" fontId="2" fillId="0" borderId="17" xfId="57" applyNumberFormat="1" applyFont="1" applyFill="1" applyBorder="1" applyAlignment="1">
      <alignment horizontal="center" vertical="center" wrapText="1"/>
      <protection/>
    </xf>
    <xf numFmtId="49" fontId="2" fillId="0" borderId="11" xfId="57" applyNumberFormat="1" applyFont="1" applyFill="1" applyBorder="1" applyAlignment="1">
      <alignment horizontal="center" vertical="center" wrapText="1"/>
      <protection/>
    </xf>
    <xf numFmtId="168" fontId="2" fillId="0" borderId="48" xfId="0" applyNumberFormat="1" applyFont="1" applyBorder="1" applyAlignment="1">
      <alignment horizontal="center" vertical="center" wrapText="1"/>
    </xf>
    <xf numFmtId="168" fontId="2" fillId="0" borderId="68" xfId="0" applyNumberFormat="1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5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 shrinkToFit="1"/>
    </xf>
    <xf numFmtId="0" fontId="2" fillId="0" borderId="74" xfId="0" applyFont="1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NumberFormat="1" applyFont="1" applyFill="1" applyBorder="1" applyAlignment="1">
      <alignment horizontal="center" vertical="center" wrapText="1"/>
      <protection/>
    </xf>
    <xf numFmtId="49" fontId="6" fillId="0" borderId="17" xfId="57" applyNumberFormat="1" applyFont="1" applyFill="1" applyBorder="1" applyAlignment="1">
      <alignment horizontal="center" vertical="center" wrapText="1"/>
      <protection/>
    </xf>
    <xf numFmtId="49" fontId="6" fillId="0" borderId="11" xfId="57" applyNumberFormat="1" applyFont="1" applyFill="1" applyBorder="1" applyAlignment="1">
      <alignment horizontal="center" vertical="center" wrapText="1"/>
      <protection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68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55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 shrinkToFit="1"/>
    </xf>
    <xf numFmtId="0" fontId="2" fillId="0" borderId="17" xfId="0" applyNumberFormat="1" applyFont="1" applyBorder="1" applyAlignment="1">
      <alignment horizontal="center" vertical="center" wrapText="1" shrinkToFit="1"/>
    </xf>
    <xf numFmtId="0" fontId="2" fillId="0" borderId="11" xfId="0" applyNumberFormat="1" applyFont="1" applyBorder="1" applyAlignment="1">
      <alignment horizontal="center" vertical="center" wrapText="1" shrinkToFi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 shrinkToFit="1"/>
    </xf>
    <xf numFmtId="0" fontId="2" fillId="0" borderId="77" xfId="0" applyNumberFormat="1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78" xfId="0" applyFont="1" applyBorder="1" applyAlignment="1">
      <alignment horizontal="center" vertical="center" wrapText="1" shrinkToFit="1"/>
    </xf>
    <xf numFmtId="0" fontId="2" fillId="0" borderId="79" xfId="0" applyFont="1" applyBorder="1" applyAlignment="1">
      <alignment horizontal="center" vertical="center" wrapText="1" shrinkToFit="1"/>
    </xf>
    <xf numFmtId="0" fontId="2" fillId="0" borderId="80" xfId="0" applyFont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 shrinkToFit="1"/>
    </xf>
    <xf numFmtId="2" fontId="2" fillId="0" borderId="17" xfId="0" applyNumberFormat="1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 wrapText="1" shrinkToFit="1"/>
    </xf>
    <xf numFmtId="0" fontId="2" fillId="0" borderId="77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81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82" xfId="0" applyFont="1" applyBorder="1" applyAlignment="1">
      <alignment horizontal="center" vertical="center" wrapText="1" shrinkToFit="1"/>
    </xf>
    <xf numFmtId="0" fontId="2" fillId="0" borderId="83" xfId="0" applyFont="1" applyBorder="1" applyAlignment="1">
      <alignment horizontal="center" vertical="center" wrapText="1" shrinkToFit="1"/>
    </xf>
    <xf numFmtId="0" fontId="2" fillId="0" borderId="8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8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2" fillId="0" borderId="8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6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7" xfId="57" applyFont="1" applyFill="1" applyBorder="1" applyAlignment="1">
      <alignment horizontal="center" vertical="center" wrapText="1"/>
      <protection/>
    </xf>
    <xf numFmtId="0" fontId="2" fillId="34" borderId="11" xfId="57" applyFont="1" applyFill="1" applyBorder="1" applyAlignment="1">
      <alignment horizontal="center" vertical="center" wrapText="1"/>
      <protection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/>
      <protection/>
    </xf>
    <xf numFmtId="0" fontId="2" fillId="34" borderId="17" xfId="57" applyFont="1" applyFill="1" applyBorder="1" applyAlignment="1">
      <alignment horizontal="center" vertical="center"/>
      <protection/>
    </xf>
    <xf numFmtId="0" fontId="2" fillId="34" borderId="11" xfId="57" applyFont="1" applyFill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19" fillId="0" borderId="99" xfId="0" applyFont="1" applyBorder="1" applyAlignment="1">
      <alignment horizontal="center" vertical="top" wrapText="1"/>
    </xf>
    <xf numFmtId="0" fontId="19" fillId="0" borderId="101" xfId="0" applyFont="1" applyBorder="1" applyAlignment="1">
      <alignment horizontal="center" vertical="top" wrapText="1"/>
    </xf>
    <xf numFmtId="0" fontId="37" fillId="0" borderId="102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0" xfId="0" applyAlignment="1">
      <alignment vertical="center"/>
    </xf>
    <xf numFmtId="0" fontId="38" fillId="0" borderId="103" xfId="0" applyFont="1" applyBorder="1" applyAlignment="1">
      <alignment horizontal="center" vertical="top" wrapText="1"/>
    </xf>
    <xf numFmtId="0" fontId="38" fillId="0" borderId="104" xfId="0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Финансовый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125</xdr:row>
      <xdr:rowOff>161925</xdr:rowOff>
    </xdr:from>
    <xdr:to>
      <xdr:col>14</xdr:col>
      <xdr:colOff>19050</xdr:colOff>
      <xdr:row>126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10267950" y="238887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125</xdr:row>
      <xdr:rowOff>161925</xdr:rowOff>
    </xdr:from>
    <xdr:to>
      <xdr:col>14</xdr:col>
      <xdr:colOff>19050</xdr:colOff>
      <xdr:row>126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0267950" y="238887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125</xdr:row>
      <xdr:rowOff>161925</xdr:rowOff>
    </xdr:from>
    <xdr:to>
      <xdr:col>14</xdr:col>
      <xdr:colOff>19050</xdr:colOff>
      <xdr:row>126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10267950" y="238887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125</xdr:row>
      <xdr:rowOff>161925</xdr:rowOff>
    </xdr:from>
    <xdr:to>
      <xdr:col>14</xdr:col>
      <xdr:colOff>19050</xdr:colOff>
      <xdr:row>126</xdr:row>
      <xdr:rowOff>0</xdr:rowOff>
    </xdr:to>
    <xdr:sp>
      <xdr:nvSpPr>
        <xdr:cNvPr id="4" name="Line 11"/>
        <xdr:cNvSpPr>
          <a:spLocks/>
        </xdr:cNvSpPr>
      </xdr:nvSpPr>
      <xdr:spPr>
        <a:xfrm flipV="1">
          <a:off x="10267950" y="238887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373"/>
  <sheetViews>
    <sheetView zoomScale="80" zoomScaleNormal="80" zoomScalePageLayoutView="0" workbookViewId="0" topLeftCell="A4">
      <selection activeCell="A7" sqref="A7:C7"/>
    </sheetView>
  </sheetViews>
  <sheetFormatPr defaultColWidth="9.140625" defaultRowHeight="12.75"/>
  <cols>
    <col min="1" max="1" width="6.7109375" style="264" bestFit="1" customWidth="1"/>
    <col min="2" max="2" width="32.28125" style="30" customWidth="1"/>
    <col min="3" max="3" width="11.00390625" style="139" bestFit="1" customWidth="1"/>
    <col min="4" max="4" width="7.00390625" style="139" bestFit="1" customWidth="1"/>
    <col min="5" max="5" width="11.28125" style="139" bestFit="1" customWidth="1"/>
    <col min="6" max="6" width="12.00390625" style="30" customWidth="1"/>
    <col min="7" max="7" width="10.140625" style="30" bestFit="1" customWidth="1"/>
    <col min="8" max="8" width="4.421875" style="30" bestFit="1" customWidth="1"/>
    <col min="9" max="9" width="12.7109375" style="30" bestFit="1" customWidth="1"/>
    <col min="10" max="10" width="10.28125" style="30" bestFit="1" customWidth="1"/>
    <col min="11" max="12" width="11.28125" style="30" bestFit="1" customWidth="1"/>
    <col min="13" max="13" width="13.57421875" style="30" customWidth="1"/>
    <col min="14" max="14" width="19.00390625" style="30" customWidth="1"/>
    <col min="15" max="15" width="16.421875" style="30" bestFit="1" customWidth="1"/>
    <col min="16" max="16" width="9.8515625" style="30" bestFit="1" customWidth="1"/>
    <col min="17" max="18" width="12.00390625" style="30" customWidth="1"/>
    <col min="19" max="19" width="10.28125" style="27" bestFit="1" customWidth="1"/>
    <col min="20" max="20" width="9.8515625" style="27" bestFit="1" customWidth="1"/>
    <col min="21" max="16384" width="9.140625" style="27" customWidth="1"/>
  </cols>
  <sheetData>
    <row r="1" spans="1:15" ht="18.75">
      <c r="A1" s="262" t="s">
        <v>1367</v>
      </c>
      <c r="B1" s="170"/>
      <c r="C1" s="170"/>
      <c r="D1" s="170"/>
      <c r="E1" s="445" t="s">
        <v>501</v>
      </c>
      <c r="F1" s="445"/>
      <c r="G1" s="445"/>
      <c r="H1" s="445"/>
      <c r="I1" s="445"/>
      <c r="J1" s="445"/>
      <c r="K1" s="170"/>
      <c r="L1" s="170"/>
      <c r="M1" s="170"/>
      <c r="N1" s="170"/>
      <c r="O1" s="170"/>
    </row>
    <row r="2" spans="1:15" ht="15">
      <c r="A2" s="262"/>
      <c r="B2" s="170"/>
      <c r="C2" s="170"/>
      <c r="D2" s="170"/>
      <c r="E2" s="171"/>
      <c r="F2" s="171"/>
      <c r="G2" s="171"/>
      <c r="H2" s="171"/>
      <c r="I2" s="171"/>
      <c r="J2" s="171"/>
      <c r="K2" s="170"/>
      <c r="L2" s="170"/>
      <c r="M2" s="170"/>
      <c r="N2" s="170"/>
      <c r="O2" s="170"/>
    </row>
    <row r="3" spans="1:15" ht="15">
      <c r="A3" s="262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15.75">
      <c r="A4" s="476" t="s">
        <v>502</v>
      </c>
      <c r="B4" s="476"/>
      <c r="C4" s="256"/>
      <c r="D4" s="256"/>
      <c r="E4" s="256"/>
      <c r="F4" s="256"/>
      <c r="G4" s="170"/>
      <c r="H4" s="170"/>
      <c r="I4" s="170"/>
      <c r="J4" s="256"/>
      <c r="K4" s="476" t="s">
        <v>503</v>
      </c>
      <c r="L4" s="476"/>
      <c r="M4" s="476"/>
      <c r="N4" s="476"/>
      <c r="O4" s="476"/>
    </row>
    <row r="5" spans="1:15" ht="15.75">
      <c r="A5" s="476" t="s">
        <v>504</v>
      </c>
      <c r="B5" s="476"/>
      <c r="C5" s="476"/>
      <c r="D5" s="476"/>
      <c r="E5" s="476"/>
      <c r="F5" s="476"/>
      <c r="G5" s="170"/>
      <c r="H5" s="170"/>
      <c r="I5" s="170"/>
      <c r="J5" s="256"/>
      <c r="K5" s="476" t="s">
        <v>505</v>
      </c>
      <c r="L5" s="476"/>
      <c r="M5" s="476"/>
      <c r="N5" s="476"/>
      <c r="O5" s="476"/>
    </row>
    <row r="6" spans="1:15" ht="15.75">
      <c r="A6" s="476" t="s">
        <v>506</v>
      </c>
      <c r="B6" s="476"/>
      <c r="C6" s="476"/>
      <c r="D6" s="476"/>
      <c r="E6" s="476"/>
      <c r="F6" s="476"/>
      <c r="G6" s="170"/>
      <c r="H6" s="170"/>
      <c r="I6" s="170"/>
      <c r="J6" s="256"/>
      <c r="K6" s="443" t="s">
        <v>1718</v>
      </c>
      <c r="L6" s="443"/>
      <c r="M6" s="443"/>
      <c r="N6" s="443"/>
      <c r="O6" s="256"/>
    </row>
    <row r="7" spans="1:15" ht="15.75">
      <c r="A7" s="443" t="s">
        <v>1719</v>
      </c>
      <c r="B7" s="443"/>
      <c r="C7" s="443"/>
      <c r="D7" s="256"/>
      <c r="E7" s="256"/>
      <c r="F7" s="256"/>
      <c r="G7" s="170"/>
      <c r="H7" s="170"/>
      <c r="I7" s="170"/>
      <c r="J7" s="256"/>
      <c r="K7" s="444" t="s">
        <v>507</v>
      </c>
      <c r="L7" s="444"/>
      <c r="M7" s="444"/>
      <c r="N7" s="444"/>
      <c r="O7" s="256"/>
    </row>
    <row r="8" spans="1:15" ht="15.75">
      <c r="A8" s="263"/>
      <c r="B8" s="256" t="s">
        <v>507</v>
      </c>
      <c r="C8" s="256"/>
      <c r="D8" s="256"/>
      <c r="E8" s="256"/>
      <c r="F8" s="256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5">
      <c r="A9" s="262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</row>
    <row r="10" spans="1:15" ht="15">
      <c r="A10" s="262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</row>
    <row r="11" spans="1:15" ht="18.75">
      <c r="A11" s="445" t="s">
        <v>441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171"/>
    </row>
    <row r="12" spans="5:15" ht="13.5" thickBot="1">
      <c r="E12" s="140"/>
      <c r="F12" s="141"/>
      <c r="O12" s="142"/>
    </row>
    <row r="13" spans="1:16" ht="14.25" customHeight="1" thickBot="1" thickTop="1">
      <c r="A13" s="455" t="s">
        <v>88</v>
      </c>
      <c r="B13" s="468" t="s">
        <v>518</v>
      </c>
      <c r="C13" s="470" t="s">
        <v>519</v>
      </c>
      <c r="D13" s="471"/>
      <c r="E13" s="471"/>
      <c r="F13" s="471"/>
      <c r="G13" s="471"/>
      <c r="H13" s="471"/>
      <c r="I13" s="471"/>
      <c r="J13" s="471"/>
      <c r="K13" s="471"/>
      <c r="L13" s="471"/>
      <c r="M13" s="472"/>
      <c r="N13" s="488" t="s">
        <v>491</v>
      </c>
      <c r="O13" s="489" t="s">
        <v>535</v>
      </c>
      <c r="P13" s="426" t="s">
        <v>556</v>
      </c>
    </row>
    <row r="14" spans="1:16" ht="13.5" customHeight="1" thickTop="1">
      <c r="A14" s="456"/>
      <c r="B14" s="469"/>
      <c r="C14" s="491" t="s">
        <v>521</v>
      </c>
      <c r="D14" s="492"/>
      <c r="E14" s="492"/>
      <c r="F14" s="493"/>
      <c r="G14" s="491" t="s">
        <v>522</v>
      </c>
      <c r="H14" s="492"/>
      <c r="I14" s="492"/>
      <c r="J14" s="492"/>
      <c r="K14" s="492"/>
      <c r="L14" s="492"/>
      <c r="M14" s="493"/>
      <c r="N14" s="487"/>
      <c r="O14" s="490"/>
      <c r="P14" s="427"/>
    </row>
    <row r="15" spans="1:16" ht="12.75" customHeight="1">
      <c r="A15" s="456"/>
      <c r="B15" s="469"/>
      <c r="C15" s="496" t="s">
        <v>523</v>
      </c>
      <c r="D15" s="495"/>
      <c r="E15" s="483" t="s">
        <v>524</v>
      </c>
      <c r="F15" s="485" t="s">
        <v>525</v>
      </c>
      <c r="G15" s="486" t="s">
        <v>526</v>
      </c>
      <c r="H15" s="494" t="s">
        <v>527</v>
      </c>
      <c r="I15" s="495"/>
      <c r="J15" s="426" t="s">
        <v>528</v>
      </c>
      <c r="K15" s="426" t="s">
        <v>529</v>
      </c>
      <c r="L15" s="426" t="s">
        <v>530</v>
      </c>
      <c r="M15" s="485" t="s">
        <v>531</v>
      </c>
      <c r="N15" s="487"/>
      <c r="O15" s="490"/>
      <c r="P15" s="427"/>
    </row>
    <row r="16" spans="1:16" ht="48" customHeight="1">
      <c r="A16" s="456"/>
      <c r="B16" s="469"/>
      <c r="C16" s="175" t="s">
        <v>532</v>
      </c>
      <c r="D16" s="144" t="s">
        <v>533</v>
      </c>
      <c r="E16" s="484"/>
      <c r="F16" s="469"/>
      <c r="G16" s="487"/>
      <c r="H16" s="32" t="s">
        <v>516</v>
      </c>
      <c r="I16" s="32" t="s">
        <v>534</v>
      </c>
      <c r="J16" s="427"/>
      <c r="K16" s="427"/>
      <c r="L16" s="427"/>
      <c r="M16" s="469"/>
      <c r="N16" s="487"/>
      <c r="O16" s="490"/>
      <c r="P16" s="428"/>
    </row>
    <row r="17" spans="1:16" ht="12.75">
      <c r="A17" s="147">
        <v>1</v>
      </c>
      <c r="B17" s="176">
        <v>2</v>
      </c>
      <c r="C17" s="177">
        <v>3</v>
      </c>
      <c r="D17" s="147">
        <v>4</v>
      </c>
      <c r="E17" s="147">
        <v>5</v>
      </c>
      <c r="F17" s="178">
        <v>6</v>
      </c>
      <c r="G17" s="143">
        <v>7</v>
      </c>
      <c r="H17" s="28">
        <v>8</v>
      </c>
      <c r="I17" s="28">
        <v>9</v>
      </c>
      <c r="J17" s="28">
        <v>10</v>
      </c>
      <c r="K17" s="28">
        <v>11</v>
      </c>
      <c r="L17" s="28">
        <v>12</v>
      </c>
      <c r="M17" s="169">
        <v>13</v>
      </c>
      <c r="N17" s="174">
        <v>14</v>
      </c>
      <c r="O17" s="29">
        <v>15</v>
      </c>
      <c r="P17" s="417" t="s">
        <v>537</v>
      </c>
    </row>
    <row r="18" spans="1:16" ht="12.75">
      <c r="A18" s="446">
        <v>1</v>
      </c>
      <c r="B18" s="459" t="s">
        <v>615</v>
      </c>
      <c r="C18" s="146">
        <v>0</v>
      </c>
      <c r="D18" s="147">
        <v>1.16</v>
      </c>
      <c r="E18" s="146">
        <v>1.16</v>
      </c>
      <c r="F18" s="28" t="s">
        <v>536</v>
      </c>
      <c r="G18" s="28"/>
      <c r="H18" s="28"/>
      <c r="I18" s="28"/>
      <c r="J18" s="28">
        <v>35.16</v>
      </c>
      <c r="K18" s="28">
        <v>379.72</v>
      </c>
      <c r="L18" s="28"/>
      <c r="M18" s="28" t="s">
        <v>598</v>
      </c>
      <c r="N18" s="28">
        <v>44420040340</v>
      </c>
      <c r="O18" s="148"/>
      <c r="P18" s="418"/>
    </row>
    <row r="19" spans="1:16" ht="12.75">
      <c r="A19" s="447"/>
      <c r="B19" s="460"/>
      <c r="C19" s="51">
        <v>1.16</v>
      </c>
      <c r="D19" s="146">
        <v>3.56</v>
      </c>
      <c r="E19" s="51">
        <v>2.4</v>
      </c>
      <c r="F19" s="28" t="s">
        <v>536</v>
      </c>
      <c r="G19" s="28"/>
      <c r="H19" s="28"/>
      <c r="I19" s="28"/>
      <c r="J19" s="28"/>
      <c r="K19" s="28"/>
      <c r="L19" s="28"/>
      <c r="M19" s="28"/>
      <c r="N19" s="143">
        <v>44420020093</v>
      </c>
      <c r="O19" s="29"/>
      <c r="P19" s="418"/>
    </row>
    <row r="20" spans="1:16" ht="12.75">
      <c r="A20" s="448"/>
      <c r="B20" s="461"/>
      <c r="C20" s="149">
        <v>3.56</v>
      </c>
      <c r="D20" s="150">
        <v>4.51</v>
      </c>
      <c r="E20" s="149">
        <v>0.95</v>
      </c>
      <c r="F20" s="33" t="s">
        <v>536</v>
      </c>
      <c r="G20" s="33"/>
      <c r="H20" s="33"/>
      <c r="I20" s="34"/>
      <c r="J20" s="34"/>
      <c r="K20" s="33"/>
      <c r="L20" s="34"/>
      <c r="M20" s="33"/>
      <c r="N20" s="30">
        <v>44420010169</v>
      </c>
      <c r="O20" s="29"/>
      <c r="P20" s="418"/>
    </row>
    <row r="21" spans="1:16" ht="12.75">
      <c r="A21" s="446">
        <v>2</v>
      </c>
      <c r="B21" s="459" t="s">
        <v>616</v>
      </c>
      <c r="C21" s="51">
        <v>0</v>
      </c>
      <c r="D21" s="51">
        <v>2.7</v>
      </c>
      <c r="E21" s="51">
        <v>2.7</v>
      </c>
      <c r="F21" s="28" t="s">
        <v>536</v>
      </c>
      <c r="G21" s="28"/>
      <c r="H21" s="28"/>
      <c r="I21" s="143"/>
      <c r="J21" s="28"/>
      <c r="K21" s="28"/>
      <c r="L21" s="143"/>
      <c r="M21" s="28"/>
      <c r="N21" s="143">
        <v>44420040344</v>
      </c>
      <c r="O21" s="29"/>
      <c r="P21" s="418"/>
    </row>
    <row r="22" spans="1:16" ht="12.75">
      <c r="A22" s="448"/>
      <c r="B22" s="461"/>
      <c r="C22" s="51">
        <v>2.7</v>
      </c>
      <c r="D22" s="51">
        <v>5.51</v>
      </c>
      <c r="E22" s="51">
        <v>2.81</v>
      </c>
      <c r="F22" s="28" t="s">
        <v>536</v>
      </c>
      <c r="G22" s="28"/>
      <c r="H22" s="143"/>
      <c r="I22" s="28"/>
      <c r="J22" s="28"/>
      <c r="K22" s="28"/>
      <c r="L22" s="28"/>
      <c r="M22" s="28"/>
      <c r="N22" s="28">
        <v>44420060095</v>
      </c>
      <c r="O22" s="29"/>
      <c r="P22" s="418"/>
    </row>
    <row r="23" spans="1:16" ht="12.75">
      <c r="A23" s="147">
        <v>3</v>
      </c>
      <c r="B23" s="31" t="s">
        <v>617</v>
      </c>
      <c r="C23" s="51">
        <v>0</v>
      </c>
      <c r="D23" s="147">
        <v>1.23</v>
      </c>
      <c r="E23" s="146">
        <v>1.23</v>
      </c>
      <c r="F23" s="28" t="s">
        <v>536</v>
      </c>
      <c r="G23" s="28"/>
      <c r="H23" s="28"/>
      <c r="I23" s="28"/>
      <c r="J23" s="28"/>
      <c r="K23" s="28"/>
      <c r="L23" s="28"/>
      <c r="M23" s="28"/>
      <c r="N23" s="28">
        <v>44420040345</v>
      </c>
      <c r="O23" s="29"/>
      <c r="P23" s="418"/>
    </row>
    <row r="24" spans="1:16" ht="12.75">
      <c r="A24" s="446">
        <v>4</v>
      </c>
      <c r="B24" s="459" t="s">
        <v>618</v>
      </c>
      <c r="C24" s="51">
        <v>0</v>
      </c>
      <c r="D24" s="147">
        <v>2.79</v>
      </c>
      <c r="E24" s="146">
        <v>2.79</v>
      </c>
      <c r="F24" s="28" t="s">
        <v>536</v>
      </c>
      <c r="G24" s="28"/>
      <c r="H24" s="28"/>
      <c r="I24" s="143"/>
      <c r="J24" s="28"/>
      <c r="K24" s="28"/>
      <c r="L24" s="28"/>
      <c r="M24" s="28"/>
      <c r="N24" s="28">
        <v>44420060097</v>
      </c>
      <c r="O24" s="29"/>
      <c r="P24" s="418"/>
    </row>
    <row r="25" spans="1:16" ht="12.75">
      <c r="A25" s="448"/>
      <c r="B25" s="461"/>
      <c r="C25" s="144">
        <v>2.79</v>
      </c>
      <c r="D25" s="51">
        <v>3.96</v>
      </c>
      <c r="E25" s="144">
        <v>1.17</v>
      </c>
      <c r="F25" s="32" t="s">
        <v>536</v>
      </c>
      <c r="G25" s="33"/>
      <c r="H25" s="34"/>
      <c r="I25" s="32"/>
      <c r="J25" s="32"/>
      <c r="K25" s="32"/>
      <c r="L25" s="32"/>
      <c r="M25" s="32"/>
      <c r="N25" s="30">
        <v>44420050114</v>
      </c>
      <c r="O25" s="29"/>
      <c r="P25" s="418"/>
    </row>
    <row r="26" spans="1:16" ht="12.75">
      <c r="A26" s="147">
        <v>5</v>
      </c>
      <c r="B26" s="31" t="s">
        <v>619</v>
      </c>
      <c r="C26" s="51">
        <v>0</v>
      </c>
      <c r="D26" s="147">
        <v>3.53</v>
      </c>
      <c r="E26" s="146">
        <v>3.53</v>
      </c>
      <c r="F26" s="28" t="s">
        <v>536</v>
      </c>
      <c r="G26" s="28"/>
      <c r="H26" s="28"/>
      <c r="I26" s="28"/>
      <c r="J26" s="28"/>
      <c r="K26" s="28"/>
      <c r="L26" s="28"/>
      <c r="M26" s="28"/>
      <c r="N26" s="28">
        <v>44420010174</v>
      </c>
      <c r="O26" s="29"/>
      <c r="P26" s="418"/>
    </row>
    <row r="27" spans="1:16" ht="13.5" thickBot="1">
      <c r="A27" s="265">
        <v>6</v>
      </c>
      <c r="B27" s="32" t="s">
        <v>620</v>
      </c>
      <c r="C27" s="139">
        <v>0</v>
      </c>
      <c r="D27" s="151">
        <v>2.53</v>
      </c>
      <c r="E27" s="144">
        <v>2.53</v>
      </c>
      <c r="F27" s="30" t="s">
        <v>536</v>
      </c>
      <c r="G27" s="152"/>
      <c r="H27" s="152"/>
      <c r="I27" s="32"/>
      <c r="J27" s="32"/>
      <c r="K27" s="32"/>
      <c r="L27" s="32"/>
      <c r="M27" s="32"/>
      <c r="N27" s="32">
        <v>44420010170</v>
      </c>
      <c r="O27" s="153"/>
      <c r="P27" s="419"/>
    </row>
    <row r="28" spans="1:18" s="181" customFormat="1" ht="13.5" thickTop="1">
      <c r="A28" s="266"/>
      <c r="B28" s="179"/>
      <c r="C28" s="250"/>
      <c r="D28" s="250"/>
      <c r="E28" s="250">
        <f>SUM(E18:E27)</f>
        <v>21.27</v>
      </c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1"/>
      <c r="Q28" s="180"/>
      <c r="R28" s="180"/>
    </row>
    <row r="29" spans="1:16" ht="12.75">
      <c r="A29" s="147">
        <v>7</v>
      </c>
      <c r="B29" s="28" t="s">
        <v>544</v>
      </c>
      <c r="C29" s="51">
        <v>0</v>
      </c>
      <c r="D29" s="51">
        <v>1.22</v>
      </c>
      <c r="E29" s="51">
        <v>1.22</v>
      </c>
      <c r="F29" s="28" t="s">
        <v>545</v>
      </c>
      <c r="G29" s="28"/>
      <c r="H29" s="28"/>
      <c r="I29" s="28"/>
      <c r="J29" s="28"/>
      <c r="K29" s="28"/>
      <c r="L29" s="28"/>
      <c r="M29" s="28"/>
      <c r="N29" s="155">
        <v>44460010466</v>
      </c>
      <c r="O29" s="28"/>
      <c r="P29" s="426" t="s">
        <v>543</v>
      </c>
    </row>
    <row r="30" spans="1:16" ht="12.75">
      <c r="A30" s="147">
        <v>8</v>
      </c>
      <c r="B30" s="28" t="s">
        <v>546</v>
      </c>
      <c r="C30" s="51">
        <v>0</v>
      </c>
      <c r="D30" s="51">
        <v>1.7</v>
      </c>
      <c r="E30" s="51">
        <v>1.7</v>
      </c>
      <c r="F30" s="28" t="s">
        <v>536</v>
      </c>
      <c r="G30" s="28"/>
      <c r="H30" s="28"/>
      <c r="I30" s="28"/>
      <c r="J30" s="28"/>
      <c r="K30" s="28"/>
      <c r="L30" s="28"/>
      <c r="M30" s="28"/>
      <c r="N30" s="155">
        <v>44460010467</v>
      </c>
      <c r="O30" s="28"/>
      <c r="P30" s="427"/>
    </row>
    <row r="31" spans="1:16" ht="12.75">
      <c r="A31" s="147">
        <v>9</v>
      </c>
      <c r="B31" s="28" t="s">
        <v>547</v>
      </c>
      <c r="C31" s="51">
        <v>0</v>
      </c>
      <c r="D31" s="51">
        <v>1.4</v>
      </c>
      <c r="E31" s="51">
        <v>1.4</v>
      </c>
      <c r="F31" s="28" t="s">
        <v>536</v>
      </c>
      <c r="G31" s="28"/>
      <c r="H31" s="28"/>
      <c r="I31" s="28"/>
      <c r="J31" s="28"/>
      <c r="K31" s="28"/>
      <c r="L31" s="28"/>
      <c r="M31" s="28"/>
      <c r="N31" s="155">
        <v>44460010468</v>
      </c>
      <c r="O31" s="28"/>
      <c r="P31" s="427"/>
    </row>
    <row r="32" spans="1:16" ht="12.75">
      <c r="A32" s="147">
        <v>10</v>
      </c>
      <c r="B32" s="28" t="s">
        <v>548</v>
      </c>
      <c r="C32" s="51">
        <v>0</v>
      </c>
      <c r="D32" s="51">
        <v>1.69</v>
      </c>
      <c r="E32" s="51">
        <v>1.69</v>
      </c>
      <c r="F32" s="28" t="s">
        <v>545</v>
      </c>
      <c r="G32" s="28"/>
      <c r="H32" s="28"/>
      <c r="I32" s="28"/>
      <c r="J32" s="28"/>
      <c r="K32" s="28"/>
      <c r="L32" s="28"/>
      <c r="M32" s="28"/>
      <c r="N32" s="155">
        <v>44460020303</v>
      </c>
      <c r="O32" s="28"/>
      <c r="P32" s="427"/>
    </row>
    <row r="33" spans="1:16" ht="12.75">
      <c r="A33" s="147">
        <v>11</v>
      </c>
      <c r="B33" s="28" t="s">
        <v>549</v>
      </c>
      <c r="C33" s="51">
        <v>0</v>
      </c>
      <c r="D33" s="51">
        <v>1.09</v>
      </c>
      <c r="E33" s="51">
        <v>1.09</v>
      </c>
      <c r="F33" s="28" t="s">
        <v>536</v>
      </c>
      <c r="G33" s="28"/>
      <c r="H33" s="28"/>
      <c r="I33" s="28"/>
      <c r="J33" s="28"/>
      <c r="K33" s="28"/>
      <c r="L33" s="28"/>
      <c r="M33" s="28"/>
      <c r="N33" s="155">
        <v>44460020297</v>
      </c>
      <c r="O33" s="28"/>
      <c r="P33" s="427"/>
    </row>
    <row r="34" spans="1:16" ht="12.75">
      <c r="A34" s="446">
        <v>12</v>
      </c>
      <c r="B34" s="426" t="s">
        <v>550</v>
      </c>
      <c r="C34" s="51">
        <v>0</v>
      </c>
      <c r="D34" s="51">
        <v>3.13</v>
      </c>
      <c r="E34" s="51">
        <v>3.13</v>
      </c>
      <c r="F34" s="28" t="s">
        <v>536</v>
      </c>
      <c r="G34" s="28"/>
      <c r="H34" s="28"/>
      <c r="I34" s="28"/>
      <c r="J34" s="28"/>
      <c r="K34" s="28"/>
      <c r="L34" s="28"/>
      <c r="M34" s="28"/>
      <c r="N34" s="155">
        <v>44460020298</v>
      </c>
      <c r="O34" s="28"/>
      <c r="P34" s="427"/>
    </row>
    <row r="35" spans="1:16" ht="12.75">
      <c r="A35" s="447"/>
      <c r="B35" s="427"/>
      <c r="C35" s="51">
        <v>3.13</v>
      </c>
      <c r="D35" s="51">
        <v>5.34</v>
      </c>
      <c r="E35" s="51">
        <v>2.21</v>
      </c>
      <c r="F35" s="28" t="s">
        <v>536</v>
      </c>
      <c r="G35" s="28"/>
      <c r="H35" s="28"/>
      <c r="I35" s="28"/>
      <c r="J35" s="28"/>
      <c r="K35" s="28"/>
      <c r="L35" s="28"/>
      <c r="M35" s="28"/>
      <c r="N35" s="155">
        <v>44460050172</v>
      </c>
      <c r="O35" s="28"/>
      <c r="P35" s="427"/>
    </row>
    <row r="36" spans="1:16" ht="12.75">
      <c r="A36" s="447"/>
      <c r="B36" s="427"/>
      <c r="C36" s="51">
        <v>5.34</v>
      </c>
      <c r="D36" s="51">
        <v>5.4</v>
      </c>
      <c r="E36" s="51">
        <v>0.06</v>
      </c>
      <c r="F36" s="28" t="s">
        <v>536</v>
      </c>
      <c r="G36" s="28"/>
      <c r="H36" s="28"/>
      <c r="I36" s="28"/>
      <c r="J36" s="28"/>
      <c r="K36" s="28"/>
      <c r="L36" s="28"/>
      <c r="M36" s="28"/>
      <c r="N36" s="155">
        <v>44460050001</v>
      </c>
      <c r="O36" s="145" t="s">
        <v>558</v>
      </c>
      <c r="P36" s="427"/>
    </row>
    <row r="37" spans="1:16" ht="12.75">
      <c r="A37" s="448"/>
      <c r="B37" s="428"/>
      <c r="C37" s="51">
        <v>5.4</v>
      </c>
      <c r="D37" s="51">
        <v>6.99</v>
      </c>
      <c r="E37" s="51">
        <v>1.59</v>
      </c>
      <c r="F37" s="28" t="s">
        <v>536</v>
      </c>
      <c r="G37" s="28"/>
      <c r="H37" s="28"/>
      <c r="I37" s="28"/>
      <c r="J37" s="28"/>
      <c r="K37" s="28"/>
      <c r="L37" s="28"/>
      <c r="M37" s="28"/>
      <c r="N37" s="155">
        <v>44460050252</v>
      </c>
      <c r="O37" s="154"/>
      <c r="P37" s="427"/>
    </row>
    <row r="38" spans="1:16" ht="27" customHeight="1">
      <c r="A38" s="265">
        <v>13</v>
      </c>
      <c r="B38" s="32" t="s">
        <v>551</v>
      </c>
      <c r="C38" s="51">
        <v>0</v>
      </c>
      <c r="D38" s="51">
        <v>1.51</v>
      </c>
      <c r="E38" s="51">
        <v>1.51</v>
      </c>
      <c r="F38" s="28" t="s">
        <v>545</v>
      </c>
      <c r="G38" s="28"/>
      <c r="H38" s="28"/>
      <c r="I38" s="28"/>
      <c r="J38" s="28"/>
      <c r="K38" s="28"/>
      <c r="L38" s="28"/>
      <c r="M38" s="28"/>
      <c r="N38" s="155">
        <v>44460050170</v>
      </c>
      <c r="O38" s="28"/>
      <c r="P38" s="427"/>
    </row>
    <row r="39" spans="1:16" ht="12.75">
      <c r="A39" s="147">
        <v>14</v>
      </c>
      <c r="B39" s="28" t="s">
        <v>552</v>
      </c>
      <c r="C39" s="51">
        <v>0</v>
      </c>
      <c r="D39" s="51">
        <v>0.54</v>
      </c>
      <c r="E39" s="51">
        <v>0.54</v>
      </c>
      <c r="F39" s="28" t="s">
        <v>545</v>
      </c>
      <c r="G39" s="28"/>
      <c r="H39" s="28"/>
      <c r="I39" s="28"/>
      <c r="J39" s="28"/>
      <c r="K39" s="28"/>
      <c r="L39" s="28"/>
      <c r="M39" s="28"/>
      <c r="N39" s="155">
        <v>44460040162</v>
      </c>
      <c r="O39" s="28"/>
      <c r="P39" s="427"/>
    </row>
    <row r="40" spans="1:16" ht="12.75">
      <c r="A40" s="446">
        <v>15</v>
      </c>
      <c r="B40" s="426" t="s">
        <v>553</v>
      </c>
      <c r="C40" s="51">
        <v>0</v>
      </c>
      <c r="D40" s="51">
        <v>2.49</v>
      </c>
      <c r="E40" s="51">
        <v>2.49</v>
      </c>
      <c r="F40" s="28" t="s">
        <v>536</v>
      </c>
      <c r="G40" s="28"/>
      <c r="H40" s="28"/>
      <c r="I40" s="28"/>
      <c r="J40" s="28"/>
      <c r="K40" s="28"/>
      <c r="L40" s="28"/>
      <c r="M40" s="28"/>
      <c r="N40" s="155">
        <v>44460040160</v>
      </c>
      <c r="O40" s="28"/>
      <c r="P40" s="427"/>
    </row>
    <row r="41" spans="1:16" ht="12.75">
      <c r="A41" s="448"/>
      <c r="B41" s="428"/>
      <c r="C41" s="51">
        <v>2.49</v>
      </c>
      <c r="D41" s="51">
        <v>4.24</v>
      </c>
      <c r="E41" s="51">
        <v>1.75</v>
      </c>
      <c r="F41" s="28" t="s">
        <v>536</v>
      </c>
      <c r="G41" s="28"/>
      <c r="H41" s="28"/>
      <c r="I41" s="28"/>
      <c r="J41" s="28"/>
      <c r="K41" s="28"/>
      <c r="L41" s="28"/>
      <c r="M41" s="28"/>
      <c r="N41" s="155">
        <v>44460020296</v>
      </c>
      <c r="O41" s="28"/>
      <c r="P41" s="427"/>
    </row>
    <row r="42" spans="1:16" ht="25.5">
      <c r="A42" s="147">
        <v>16</v>
      </c>
      <c r="B42" s="28" t="s">
        <v>554</v>
      </c>
      <c r="C42" s="51">
        <v>0</v>
      </c>
      <c r="D42" s="51">
        <v>2.63</v>
      </c>
      <c r="E42" s="51">
        <v>2.63</v>
      </c>
      <c r="F42" s="28" t="s">
        <v>545</v>
      </c>
      <c r="G42" s="28"/>
      <c r="H42" s="28"/>
      <c r="I42" s="28"/>
      <c r="J42" s="28"/>
      <c r="K42" s="28"/>
      <c r="L42" s="28"/>
      <c r="M42" s="28"/>
      <c r="N42" s="155">
        <v>44460040159</v>
      </c>
      <c r="O42" s="28"/>
      <c r="P42" s="427"/>
    </row>
    <row r="43" spans="1:16" ht="12.75">
      <c r="A43" s="446">
        <v>17</v>
      </c>
      <c r="B43" s="426" t="s">
        <v>555</v>
      </c>
      <c r="C43" s="51">
        <v>0</v>
      </c>
      <c r="D43" s="51">
        <v>0.24</v>
      </c>
      <c r="E43" s="51">
        <v>0.24</v>
      </c>
      <c r="F43" s="28" t="s">
        <v>545</v>
      </c>
      <c r="G43" s="28"/>
      <c r="H43" s="28"/>
      <c r="I43" s="28"/>
      <c r="J43" s="28"/>
      <c r="K43" s="28"/>
      <c r="L43" s="28"/>
      <c r="M43" s="28"/>
      <c r="N43" s="155">
        <v>44460030149</v>
      </c>
      <c r="O43" s="28"/>
      <c r="P43" s="427"/>
    </row>
    <row r="44" spans="1:16" ht="12.75">
      <c r="A44" s="448"/>
      <c r="B44" s="428"/>
      <c r="C44" s="51">
        <v>0.24</v>
      </c>
      <c r="D44" s="51">
        <v>1.87</v>
      </c>
      <c r="E44" s="51">
        <v>1.63</v>
      </c>
      <c r="F44" s="28" t="s">
        <v>545</v>
      </c>
      <c r="G44" s="28"/>
      <c r="H44" s="28"/>
      <c r="I44" s="28"/>
      <c r="J44" s="28"/>
      <c r="K44" s="28"/>
      <c r="L44" s="28"/>
      <c r="M44" s="28"/>
      <c r="N44" s="155">
        <v>44460040157</v>
      </c>
      <c r="O44" s="28"/>
      <c r="P44" s="427"/>
    </row>
    <row r="45" spans="1:16" ht="12.75">
      <c r="A45" s="446">
        <v>18</v>
      </c>
      <c r="B45" s="426" t="s">
        <v>613</v>
      </c>
      <c r="C45" s="51">
        <v>0</v>
      </c>
      <c r="D45" s="51">
        <v>0.23</v>
      </c>
      <c r="E45" s="51">
        <v>0.23</v>
      </c>
      <c r="F45" s="28" t="s">
        <v>545</v>
      </c>
      <c r="G45" s="28"/>
      <c r="H45" s="28"/>
      <c r="I45" s="28"/>
      <c r="J45" s="28"/>
      <c r="K45" s="28"/>
      <c r="L45" s="28"/>
      <c r="M45" s="28"/>
      <c r="N45" s="155">
        <v>44460010615</v>
      </c>
      <c r="O45" s="28"/>
      <c r="P45" s="427"/>
    </row>
    <row r="46" spans="1:16" ht="12.75">
      <c r="A46" s="447"/>
      <c r="B46" s="427"/>
      <c r="C46" s="51">
        <v>0.23</v>
      </c>
      <c r="D46" s="51">
        <v>1.93</v>
      </c>
      <c r="E46" s="51">
        <v>1.7</v>
      </c>
      <c r="F46" s="28" t="s">
        <v>545</v>
      </c>
      <c r="G46" s="28"/>
      <c r="H46" s="28"/>
      <c r="I46" s="28"/>
      <c r="J46" s="28"/>
      <c r="K46" s="28"/>
      <c r="L46" s="28"/>
      <c r="M46" s="28"/>
      <c r="N46" s="155">
        <v>44460010454</v>
      </c>
      <c r="O46" s="28"/>
      <c r="P46" s="427"/>
    </row>
    <row r="47" spans="1:16" ht="12.75">
      <c r="A47" s="448"/>
      <c r="B47" s="428"/>
      <c r="C47" s="51">
        <v>1.93</v>
      </c>
      <c r="D47" s="51">
        <v>4.08</v>
      </c>
      <c r="E47" s="51">
        <v>2.15</v>
      </c>
      <c r="F47" s="28" t="s">
        <v>545</v>
      </c>
      <c r="G47" s="28"/>
      <c r="H47" s="28"/>
      <c r="I47" s="28"/>
      <c r="J47" s="28"/>
      <c r="K47" s="28"/>
      <c r="L47" s="28"/>
      <c r="M47" s="28"/>
      <c r="N47" s="155">
        <v>44460030145</v>
      </c>
      <c r="O47" s="28"/>
      <c r="P47" s="427"/>
    </row>
    <row r="48" spans="1:16" ht="18" customHeight="1">
      <c r="A48" s="446">
        <v>19</v>
      </c>
      <c r="B48" s="426" t="s">
        <v>611</v>
      </c>
      <c r="C48" s="51">
        <v>0</v>
      </c>
      <c r="D48" s="51">
        <v>1.58</v>
      </c>
      <c r="E48" s="51">
        <v>1.58</v>
      </c>
      <c r="F48" s="28" t="s">
        <v>545</v>
      </c>
      <c r="G48" s="28"/>
      <c r="H48" s="28"/>
      <c r="I48" s="28"/>
      <c r="J48" s="28"/>
      <c r="K48" s="28"/>
      <c r="L48" s="28"/>
      <c r="M48" s="28"/>
      <c r="N48" s="155">
        <v>44460010452</v>
      </c>
      <c r="O48" s="28"/>
      <c r="P48" s="427"/>
    </row>
    <row r="49" spans="1:16" ht="12.75">
      <c r="A49" s="448"/>
      <c r="B49" s="428"/>
      <c r="C49" s="51">
        <v>1.58</v>
      </c>
      <c r="D49" s="51">
        <v>3.97</v>
      </c>
      <c r="E49" s="51">
        <v>2.39</v>
      </c>
      <c r="F49" s="28" t="s">
        <v>545</v>
      </c>
      <c r="G49" s="28"/>
      <c r="H49" s="28"/>
      <c r="I49" s="28"/>
      <c r="J49" s="28"/>
      <c r="K49" s="28"/>
      <c r="L49" s="28"/>
      <c r="M49" s="28"/>
      <c r="N49" s="155">
        <v>44460030151</v>
      </c>
      <c r="O49" s="28"/>
      <c r="P49" s="428"/>
    </row>
    <row r="50" spans="1:18" s="181" customFormat="1" ht="12.75">
      <c r="A50" s="267"/>
      <c r="B50" s="182"/>
      <c r="C50" s="216"/>
      <c r="D50" s="183"/>
      <c r="E50" s="295">
        <f>SUM(E29:E49)</f>
        <v>32.93</v>
      </c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0"/>
      <c r="Q50" s="180"/>
      <c r="R50" s="180"/>
    </row>
    <row r="51" spans="1:16" ht="12.75">
      <c r="A51" s="147"/>
      <c r="B51" s="28"/>
      <c r="C51" s="51"/>
      <c r="D51" s="51"/>
      <c r="E51" s="51"/>
      <c r="F51" s="28"/>
      <c r="G51" s="28"/>
      <c r="H51" s="28"/>
      <c r="I51" s="28"/>
      <c r="J51" s="28"/>
      <c r="K51" s="28"/>
      <c r="L51" s="28"/>
      <c r="M51" s="28"/>
      <c r="N51" s="28"/>
      <c r="O51" s="29"/>
      <c r="P51" s="417" t="s">
        <v>572</v>
      </c>
    </row>
    <row r="52" spans="1:16" ht="12.75">
      <c r="A52" s="77">
        <v>20</v>
      </c>
      <c r="B52" s="3" t="s">
        <v>612</v>
      </c>
      <c r="C52" s="6">
        <v>0</v>
      </c>
      <c r="D52" s="3">
        <v>1.31</v>
      </c>
      <c r="E52" s="56">
        <v>1.31</v>
      </c>
      <c r="F52" s="3" t="s">
        <v>536</v>
      </c>
      <c r="G52" s="3"/>
      <c r="H52" s="3"/>
      <c r="I52" s="3"/>
      <c r="J52" s="3"/>
      <c r="K52" s="3"/>
      <c r="L52" s="3"/>
      <c r="M52" s="3"/>
      <c r="N52" s="3">
        <v>44500020357</v>
      </c>
      <c r="O52" s="57"/>
      <c r="P52" s="418"/>
    </row>
    <row r="53" spans="1:16" ht="12.75">
      <c r="A53" s="77">
        <v>21</v>
      </c>
      <c r="B53" s="3" t="s">
        <v>1320</v>
      </c>
      <c r="C53" s="6">
        <v>0</v>
      </c>
      <c r="D53" s="3">
        <v>1.55</v>
      </c>
      <c r="E53" s="56">
        <v>1.55</v>
      </c>
      <c r="F53" s="3" t="s">
        <v>536</v>
      </c>
      <c r="G53" s="3"/>
      <c r="H53" s="3"/>
      <c r="I53" s="3"/>
      <c r="J53" s="3"/>
      <c r="K53" s="3"/>
      <c r="L53" s="3"/>
      <c r="M53" s="3"/>
      <c r="N53" s="3">
        <v>44500020085</v>
      </c>
      <c r="O53" s="57"/>
      <c r="P53" s="418"/>
    </row>
    <row r="54" spans="1:16" ht="12.75">
      <c r="A54" s="77">
        <v>22</v>
      </c>
      <c r="B54" s="3" t="s">
        <v>614</v>
      </c>
      <c r="C54" s="6">
        <v>0</v>
      </c>
      <c r="D54" s="77">
        <v>2.51</v>
      </c>
      <c r="E54" s="56">
        <v>2.51</v>
      </c>
      <c r="F54" s="3" t="s">
        <v>536</v>
      </c>
      <c r="G54" s="3"/>
      <c r="H54" s="3"/>
      <c r="I54" s="3"/>
      <c r="J54" s="3"/>
      <c r="K54" s="3"/>
      <c r="L54" s="3"/>
      <c r="M54" s="3"/>
      <c r="N54" s="3">
        <v>44500040137</v>
      </c>
      <c r="O54" s="57"/>
      <c r="P54" s="418"/>
    </row>
    <row r="55" spans="1:16" ht="12.75">
      <c r="A55" s="77">
        <v>23</v>
      </c>
      <c r="B55" s="3" t="s">
        <v>1321</v>
      </c>
      <c r="C55" s="6">
        <v>0</v>
      </c>
      <c r="D55" s="3">
        <v>1.7</v>
      </c>
      <c r="E55" s="56">
        <v>1.7</v>
      </c>
      <c r="F55" s="3" t="s">
        <v>536</v>
      </c>
      <c r="G55" s="3"/>
      <c r="H55" s="3"/>
      <c r="I55" s="3"/>
      <c r="J55" s="3"/>
      <c r="K55" s="3"/>
      <c r="L55" s="3"/>
      <c r="M55" s="3"/>
      <c r="N55" s="3">
        <v>44500040142</v>
      </c>
      <c r="O55" s="57"/>
      <c r="P55" s="418"/>
    </row>
    <row r="56" spans="1:16" ht="12.75" customHeight="1">
      <c r="A56" s="77">
        <v>24</v>
      </c>
      <c r="B56" s="3" t="s">
        <v>1322</v>
      </c>
      <c r="C56" s="6">
        <v>0</v>
      </c>
      <c r="D56" s="3">
        <v>1.81</v>
      </c>
      <c r="E56" s="56">
        <v>1.81</v>
      </c>
      <c r="F56" s="3" t="s">
        <v>536</v>
      </c>
      <c r="G56" s="3"/>
      <c r="H56" s="3"/>
      <c r="I56" s="3"/>
      <c r="J56" s="3"/>
      <c r="K56" s="3"/>
      <c r="L56" s="3"/>
      <c r="M56" s="3"/>
      <c r="N56" s="3">
        <v>44500040144</v>
      </c>
      <c r="O56" s="57"/>
      <c r="P56" s="418"/>
    </row>
    <row r="57" spans="1:16" ht="12.75">
      <c r="A57" s="77">
        <v>25</v>
      </c>
      <c r="B57" s="3" t="s">
        <v>1323</v>
      </c>
      <c r="C57" s="6">
        <v>0</v>
      </c>
      <c r="D57" s="3">
        <v>1.19</v>
      </c>
      <c r="E57" s="209">
        <v>1.19</v>
      </c>
      <c r="F57" s="3" t="s">
        <v>536</v>
      </c>
      <c r="G57" s="3"/>
      <c r="H57" s="3"/>
      <c r="I57" s="3"/>
      <c r="J57" s="3"/>
      <c r="K57" s="3"/>
      <c r="L57" s="3"/>
      <c r="M57" s="3"/>
      <c r="N57" s="3">
        <v>44660030184</v>
      </c>
      <c r="O57" s="57"/>
      <c r="P57" s="418"/>
    </row>
    <row r="58" spans="1:16" ht="12.75">
      <c r="A58" s="77"/>
      <c r="B58" s="3"/>
      <c r="C58" s="3">
        <v>1.19</v>
      </c>
      <c r="D58" s="6">
        <v>4.6</v>
      </c>
      <c r="E58" s="56">
        <v>3.41</v>
      </c>
      <c r="F58" s="3" t="s">
        <v>536</v>
      </c>
      <c r="G58" s="3"/>
      <c r="H58" s="3"/>
      <c r="I58" s="3"/>
      <c r="J58" s="3"/>
      <c r="K58" s="3"/>
      <c r="L58" s="3"/>
      <c r="M58" s="3"/>
      <c r="N58" s="3">
        <v>44500070595</v>
      </c>
      <c r="O58" s="57"/>
      <c r="P58" s="418"/>
    </row>
    <row r="59" spans="1:16" ht="12.75">
      <c r="A59" s="77">
        <v>26</v>
      </c>
      <c r="B59" s="3" t="s">
        <v>621</v>
      </c>
      <c r="C59" s="6">
        <v>0</v>
      </c>
      <c r="D59" s="3">
        <v>2.88</v>
      </c>
      <c r="E59" s="56">
        <v>2.88</v>
      </c>
      <c r="F59" s="3" t="s">
        <v>536</v>
      </c>
      <c r="G59" s="3"/>
      <c r="H59" s="3"/>
      <c r="I59" s="3"/>
      <c r="J59" s="3"/>
      <c r="K59" s="3"/>
      <c r="L59" s="3"/>
      <c r="M59" s="3"/>
      <c r="N59" s="3">
        <v>44500070597</v>
      </c>
      <c r="O59" s="57"/>
      <c r="P59" s="418"/>
    </row>
    <row r="60" spans="1:16" ht="12.75">
      <c r="A60" s="77">
        <v>27</v>
      </c>
      <c r="B60" s="3" t="s">
        <v>622</v>
      </c>
      <c r="C60" s="6">
        <v>0</v>
      </c>
      <c r="D60" s="3">
        <v>0.34</v>
      </c>
      <c r="E60" s="56">
        <v>0.34</v>
      </c>
      <c r="F60" s="3" t="s">
        <v>557</v>
      </c>
      <c r="G60" s="3"/>
      <c r="H60" s="3"/>
      <c r="I60" s="3"/>
      <c r="J60" s="3"/>
      <c r="K60" s="3"/>
      <c r="L60" s="3"/>
      <c r="M60" s="3"/>
      <c r="N60" s="3">
        <v>44500010114</v>
      </c>
      <c r="O60" s="57"/>
      <c r="P60" s="418"/>
    </row>
    <row r="61" spans="1:16" ht="12.75">
      <c r="A61" s="77"/>
      <c r="B61" s="3"/>
      <c r="C61" s="3">
        <v>0.34</v>
      </c>
      <c r="D61" s="3">
        <v>0.78</v>
      </c>
      <c r="E61" s="56">
        <v>0.44</v>
      </c>
      <c r="F61" s="3" t="s">
        <v>557</v>
      </c>
      <c r="G61" s="3"/>
      <c r="H61" s="3"/>
      <c r="I61" s="3"/>
      <c r="J61" s="3"/>
      <c r="K61" s="3"/>
      <c r="L61" s="3"/>
      <c r="M61" s="3"/>
      <c r="N61" s="3">
        <v>44500010015</v>
      </c>
      <c r="O61" s="57" t="s">
        <v>558</v>
      </c>
      <c r="P61" s="418"/>
    </row>
    <row r="62" spans="1:16" ht="12.75">
      <c r="A62" s="77"/>
      <c r="B62" s="3"/>
      <c r="C62" s="3">
        <v>0.78</v>
      </c>
      <c r="D62" s="3">
        <v>1.17</v>
      </c>
      <c r="E62" s="56">
        <v>0.39</v>
      </c>
      <c r="F62" s="3" t="s">
        <v>557</v>
      </c>
      <c r="G62" s="3"/>
      <c r="H62" s="3"/>
      <c r="I62" s="3"/>
      <c r="J62" s="3"/>
      <c r="K62" s="3"/>
      <c r="L62" s="3"/>
      <c r="M62" s="3"/>
      <c r="N62" s="3">
        <v>44500010115</v>
      </c>
      <c r="O62" s="57"/>
      <c r="P62" s="418"/>
    </row>
    <row r="63" spans="1:16" ht="25.5">
      <c r="A63" s="77"/>
      <c r="B63" s="3"/>
      <c r="C63" s="3">
        <v>1.17</v>
      </c>
      <c r="D63" s="3">
        <v>1.24</v>
      </c>
      <c r="E63" s="56">
        <v>0.07</v>
      </c>
      <c r="F63" s="3" t="s">
        <v>557</v>
      </c>
      <c r="G63" s="3"/>
      <c r="H63" s="3"/>
      <c r="I63" s="3"/>
      <c r="J63" s="3"/>
      <c r="K63" s="3"/>
      <c r="L63" s="3"/>
      <c r="M63" s="3"/>
      <c r="N63" s="3" t="s">
        <v>559</v>
      </c>
      <c r="O63" s="57" t="s">
        <v>558</v>
      </c>
      <c r="P63" s="418"/>
    </row>
    <row r="64" spans="1:16" ht="12.75">
      <c r="A64" s="77"/>
      <c r="B64" s="3"/>
      <c r="C64" s="3">
        <v>1.24</v>
      </c>
      <c r="D64" s="3">
        <f>C64+E64</f>
        <v>1.44</v>
      </c>
      <c r="E64" s="7">
        <v>0.2</v>
      </c>
      <c r="F64" s="3" t="s">
        <v>557</v>
      </c>
      <c r="G64" s="3"/>
      <c r="H64" s="3"/>
      <c r="I64" s="3"/>
      <c r="J64" s="3"/>
      <c r="K64" s="3"/>
      <c r="L64" s="3"/>
      <c r="M64" s="3"/>
      <c r="N64" s="3">
        <v>44500010051</v>
      </c>
      <c r="O64" s="57" t="s">
        <v>560</v>
      </c>
      <c r="P64" s="418"/>
    </row>
    <row r="65" spans="1:16" ht="12.75">
      <c r="A65" s="77"/>
      <c r="B65" s="3"/>
      <c r="C65" s="3">
        <v>1.44</v>
      </c>
      <c r="D65" s="3">
        <f>C65+E65</f>
        <v>1.9</v>
      </c>
      <c r="E65" s="56">
        <v>0.46</v>
      </c>
      <c r="F65" s="3" t="s">
        <v>536</v>
      </c>
      <c r="G65" s="3"/>
      <c r="H65" s="3"/>
      <c r="I65" s="3"/>
      <c r="J65" s="3"/>
      <c r="K65" s="3"/>
      <c r="L65" s="3"/>
      <c r="M65" s="3"/>
      <c r="N65" s="3">
        <v>44500010263</v>
      </c>
      <c r="O65" s="57"/>
      <c r="P65" s="418"/>
    </row>
    <row r="66" spans="1:16" ht="12.75">
      <c r="A66" s="77">
        <v>28</v>
      </c>
      <c r="B66" s="3" t="s">
        <v>1324</v>
      </c>
      <c r="C66" s="6">
        <v>0</v>
      </c>
      <c r="D66" s="3">
        <v>1.72</v>
      </c>
      <c r="E66" s="56">
        <v>1.72</v>
      </c>
      <c r="F66" s="3" t="s">
        <v>536</v>
      </c>
      <c r="G66" s="3"/>
      <c r="H66" s="3"/>
      <c r="I66" s="3"/>
      <c r="J66" s="3"/>
      <c r="K66" s="3"/>
      <c r="L66" s="3"/>
      <c r="M66" s="3"/>
      <c r="N66" s="3">
        <v>44500010117</v>
      </c>
      <c r="O66" s="57"/>
      <c r="P66" s="418"/>
    </row>
    <row r="67" spans="1:16" ht="25.5">
      <c r="A67" s="77"/>
      <c r="B67" s="3"/>
      <c r="C67" s="3">
        <v>1.72</v>
      </c>
      <c r="D67" s="3">
        <f>C67+E67</f>
        <v>1.92</v>
      </c>
      <c r="E67" s="7">
        <v>0.2</v>
      </c>
      <c r="F67" s="3" t="s">
        <v>536</v>
      </c>
      <c r="G67" s="3"/>
      <c r="H67" s="3"/>
      <c r="I67" s="3"/>
      <c r="J67" s="3"/>
      <c r="K67" s="3"/>
      <c r="L67" s="3"/>
      <c r="M67" s="3"/>
      <c r="N67" s="3" t="s">
        <v>1364</v>
      </c>
      <c r="O67" s="57" t="s">
        <v>558</v>
      </c>
      <c r="P67" s="418"/>
    </row>
    <row r="68" spans="1:16" ht="12.75">
      <c r="A68" s="77"/>
      <c r="B68" s="3"/>
      <c r="C68" s="3">
        <v>1.92</v>
      </c>
      <c r="D68" s="6">
        <f>C68+E68</f>
        <v>2.2</v>
      </c>
      <c r="E68" s="56">
        <v>0.28</v>
      </c>
      <c r="F68" s="3" t="s">
        <v>536</v>
      </c>
      <c r="G68" s="3"/>
      <c r="H68" s="3"/>
      <c r="I68" s="3"/>
      <c r="J68" s="3"/>
      <c r="K68" s="3"/>
      <c r="L68" s="3"/>
      <c r="M68" s="3"/>
      <c r="N68" s="3">
        <v>44500010271</v>
      </c>
      <c r="O68" s="57"/>
      <c r="P68" s="418"/>
    </row>
    <row r="69" spans="1:16" ht="12.75">
      <c r="A69" s="77">
        <v>29</v>
      </c>
      <c r="B69" s="3" t="s">
        <v>623</v>
      </c>
      <c r="C69" s="6">
        <v>0</v>
      </c>
      <c r="D69" s="3">
        <v>0.97</v>
      </c>
      <c r="E69" s="56">
        <v>0.97</v>
      </c>
      <c r="F69" s="3" t="s">
        <v>536</v>
      </c>
      <c r="G69" s="3"/>
      <c r="H69" s="3"/>
      <c r="I69" s="3"/>
      <c r="J69" s="3"/>
      <c r="K69" s="3"/>
      <c r="L69" s="3"/>
      <c r="M69" s="3"/>
      <c r="N69" s="3">
        <v>44500030065</v>
      </c>
      <c r="O69" s="57"/>
      <c r="P69" s="418"/>
    </row>
    <row r="70" spans="1:16" ht="22.5" customHeight="1">
      <c r="A70" s="77"/>
      <c r="B70" s="3"/>
      <c r="C70" s="3">
        <v>0.97</v>
      </c>
      <c r="D70" s="3">
        <v>3.69</v>
      </c>
      <c r="E70" s="56">
        <v>2.72</v>
      </c>
      <c r="F70" s="3" t="s">
        <v>536</v>
      </c>
      <c r="G70" s="3"/>
      <c r="H70" s="3"/>
      <c r="I70" s="3"/>
      <c r="J70" s="3"/>
      <c r="K70" s="3"/>
      <c r="L70" s="3"/>
      <c r="M70" s="3"/>
      <c r="N70" s="3">
        <v>44500010118</v>
      </c>
      <c r="O70" s="57"/>
      <c r="P70" s="418"/>
    </row>
    <row r="71" spans="1:16" ht="25.5">
      <c r="A71" s="77">
        <v>30</v>
      </c>
      <c r="B71" s="3" t="s">
        <v>1326</v>
      </c>
      <c r="C71" s="6">
        <v>0</v>
      </c>
      <c r="D71" s="3">
        <v>0.65</v>
      </c>
      <c r="E71" s="56">
        <v>0.65</v>
      </c>
      <c r="F71" s="3" t="s">
        <v>561</v>
      </c>
      <c r="G71" s="3"/>
      <c r="H71" s="3"/>
      <c r="I71" s="3"/>
      <c r="J71" s="3"/>
      <c r="K71" s="3"/>
      <c r="L71" s="3"/>
      <c r="M71" s="3"/>
      <c r="N71" s="3">
        <v>44500030067</v>
      </c>
      <c r="O71" s="57"/>
      <c r="P71" s="418"/>
    </row>
    <row r="72" spans="1:16" ht="12.75">
      <c r="A72" s="77"/>
      <c r="B72" s="3"/>
      <c r="C72" s="3">
        <v>0.65</v>
      </c>
      <c r="D72" s="3">
        <v>1.52</v>
      </c>
      <c r="E72" s="56">
        <v>0.87</v>
      </c>
      <c r="F72" s="3" t="s">
        <v>561</v>
      </c>
      <c r="G72" s="3"/>
      <c r="H72" s="3"/>
      <c r="I72" s="3"/>
      <c r="J72" s="3"/>
      <c r="K72" s="3"/>
      <c r="L72" s="3"/>
      <c r="M72" s="3"/>
      <c r="N72" s="3">
        <v>44500010120</v>
      </c>
      <c r="O72" s="57"/>
      <c r="P72" s="418"/>
    </row>
    <row r="73" spans="1:16" ht="12.75">
      <c r="A73" s="77"/>
      <c r="B73" s="3"/>
      <c r="C73" s="3">
        <v>1.52</v>
      </c>
      <c r="D73" s="3">
        <f>C73+E73</f>
        <v>1.87</v>
      </c>
      <c r="E73" s="56">
        <v>0.35</v>
      </c>
      <c r="F73" s="3" t="s">
        <v>561</v>
      </c>
      <c r="G73" s="3"/>
      <c r="H73" s="3"/>
      <c r="I73" s="3"/>
      <c r="J73" s="3"/>
      <c r="K73" s="3"/>
      <c r="L73" s="3"/>
      <c r="M73" s="3"/>
      <c r="N73" s="3">
        <v>44500070001</v>
      </c>
      <c r="O73" s="57" t="s">
        <v>562</v>
      </c>
      <c r="P73" s="418"/>
    </row>
    <row r="74" spans="1:16" ht="12.75" customHeight="1">
      <c r="A74" s="77"/>
      <c r="B74" s="3"/>
      <c r="C74" s="3">
        <v>1.87</v>
      </c>
      <c r="D74" s="3">
        <f>C74+E74</f>
        <v>1.9700000000000002</v>
      </c>
      <c r="E74" s="56">
        <v>0.1</v>
      </c>
      <c r="F74" s="3" t="s">
        <v>561</v>
      </c>
      <c r="G74" s="3"/>
      <c r="H74" s="3"/>
      <c r="I74" s="3"/>
      <c r="J74" s="3"/>
      <c r="K74" s="3"/>
      <c r="L74" s="3"/>
      <c r="M74" s="3"/>
      <c r="N74" s="3">
        <v>44500070602</v>
      </c>
      <c r="O74" s="57"/>
      <c r="P74" s="418"/>
    </row>
    <row r="75" spans="1:16" ht="12.75">
      <c r="A75" s="77">
        <v>31</v>
      </c>
      <c r="B75" s="3" t="s">
        <v>1325</v>
      </c>
      <c r="C75" s="6">
        <v>0</v>
      </c>
      <c r="D75" s="3">
        <v>2.83</v>
      </c>
      <c r="E75" s="56">
        <v>2.83</v>
      </c>
      <c r="F75" s="3" t="s">
        <v>536</v>
      </c>
      <c r="G75" s="3"/>
      <c r="H75" s="3"/>
      <c r="I75" s="3"/>
      <c r="J75" s="3"/>
      <c r="K75" s="3"/>
      <c r="L75" s="3"/>
      <c r="M75" s="3"/>
      <c r="N75" s="3">
        <v>44500060312</v>
      </c>
      <c r="O75" s="57"/>
      <c r="P75" s="418"/>
    </row>
    <row r="76" spans="1:16" ht="12.75">
      <c r="A76" s="77"/>
      <c r="B76" s="3"/>
      <c r="C76" s="3">
        <v>2.83</v>
      </c>
      <c r="D76" s="3">
        <v>5.88</v>
      </c>
      <c r="E76" s="56">
        <v>3.05</v>
      </c>
      <c r="F76" s="3" t="s">
        <v>536</v>
      </c>
      <c r="G76" s="3"/>
      <c r="H76" s="3"/>
      <c r="I76" s="3"/>
      <c r="J76" s="3"/>
      <c r="K76" s="3"/>
      <c r="L76" s="3"/>
      <c r="M76" s="3"/>
      <c r="N76" s="3">
        <v>44500080191</v>
      </c>
      <c r="O76" s="57"/>
      <c r="P76" s="418"/>
    </row>
    <row r="77" spans="1:16" ht="12.75">
      <c r="A77" s="77"/>
      <c r="B77" s="3"/>
      <c r="C77" s="3">
        <v>5.88</v>
      </c>
      <c r="D77" s="3">
        <v>6.14</v>
      </c>
      <c r="E77" s="56">
        <v>0.26</v>
      </c>
      <c r="F77" s="3" t="s">
        <v>536</v>
      </c>
      <c r="G77" s="3"/>
      <c r="H77" s="3"/>
      <c r="I77" s="3"/>
      <c r="J77" s="3"/>
      <c r="K77" s="3"/>
      <c r="L77" s="3"/>
      <c r="M77" s="3"/>
      <c r="N77" s="3">
        <v>44500080004</v>
      </c>
      <c r="O77" s="57" t="s">
        <v>558</v>
      </c>
      <c r="P77" s="418"/>
    </row>
    <row r="78" spans="1:16" ht="12.75">
      <c r="A78" s="77">
        <v>32</v>
      </c>
      <c r="B78" s="3" t="s">
        <v>624</v>
      </c>
      <c r="C78" s="6">
        <v>0</v>
      </c>
      <c r="D78" s="3">
        <v>2.29</v>
      </c>
      <c r="E78" s="56">
        <v>2.29</v>
      </c>
      <c r="F78" s="3" t="s">
        <v>536</v>
      </c>
      <c r="G78" s="3"/>
      <c r="H78" s="3"/>
      <c r="I78" s="3"/>
      <c r="J78" s="3"/>
      <c r="K78" s="3"/>
      <c r="L78" s="3"/>
      <c r="M78" s="3"/>
      <c r="N78" s="3">
        <v>44500020087</v>
      </c>
      <c r="O78" s="57"/>
      <c r="P78" s="418"/>
    </row>
    <row r="79" spans="1:16" ht="12.75">
      <c r="A79" s="77"/>
      <c r="B79" s="3"/>
      <c r="C79" s="3">
        <v>2.29</v>
      </c>
      <c r="D79" s="6">
        <v>2.4</v>
      </c>
      <c r="E79" s="56">
        <v>0.11</v>
      </c>
      <c r="F79" s="3" t="s">
        <v>536</v>
      </c>
      <c r="G79" s="3"/>
      <c r="H79" s="3"/>
      <c r="I79" s="3"/>
      <c r="J79" s="3"/>
      <c r="K79" s="3"/>
      <c r="L79" s="3"/>
      <c r="M79" s="3"/>
      <c r="N79" s="3">
        <v>44500020003</v>
      </c>
      <c r="O79" s="57" t="s">
        <v>558</v>
      </c>
      <c r="P79" s="418"/>
    </row>
    <row r="80" spans="1:16" ht="12.75">
      <c r="A80" s="77"/>
      <c r="B80" s="3"/>
      <c r="C80" s="6">
        <v>2.4</v>
      </c>
      <c r="D80" s="3">
        <v>4.55</v>
      </c>
      <c r="E80" s="56">
        <v>2.15</v>
      </c>
      <c r="F80" s="3" t="s">
        <v>536</v>
      </c>
      <c r="G80" s="3"/>
      <c r="H80" s="3"/>
      <c r="I80" s="3"/>
      <c r="J80" s="3"/>
      <c r="K80" s="3"/>
      <c r="L80" s="3"/>
      <c r="M80" s="3"/>
      <c r="N80" s="3">
        <v>44500020358</v>
      </c>
      <c r="O80" s="57"/>
      <c r="P80" s="418"/>
    </row>
    <row r="81" spans="1:16" ht="12.75">
      <c r="A81" s="77"/>
      <c r="B81" s="3"/>
      <c r="C81" s="3">
        <v>4.55</v>
      </c>
      <c r="D81" s="3">
        <v>5.21</v>
      </c>
      <c r="E81" s="56">
        <v>0.66</v>
      </c>
      <c r="F81" s="3" t="s">
        <v>536</v>
      </c>
      <c r="G81" s="3"/>
      <c r="H81" s="3"/>
      <c r="I81" s="3"/>
      <c r="J81" s="3"/>
      <c r="K81" s="3"/>
      <c r="L81" s="3"/>
      <c r="M81" s="3"/>
      <c r="N81" s="3">
        <v>44500040417</v>
      </c>
      <c r="O81" s="57"/>
      <c r="P81" s="418"/>
    </row>
    <row r="82" spans="1:16" ht="12.75">
      <c r="A82" s="77">
        <v>33</v>
      </c>
      <c r="B82" s="3" t="s">
        <v>625</v>
      </c>
      <c r="C82" s="6">
        <v>0</v>
      </c>
      <c r="D82" s="3">
        <v>0.25</v>
      </c>
      <c r="E82" s="56">
        <f aca="true" t="shared" si="0" ref="E82:E99">D82-C82</f>
        <v>0.25</v>
      </c>
      <c r="F82" s="3" t="s">
        <v>536</v>
      </c>
      <c r="G82" s="3"/>
      <c r="H82" s="3"/>
      <c r="I82" s="3"/>
      <c r="J82" s="3"/>
      <c r="K82" s="3"/>
      <c r="L82" s="3"/>
      <c r="M82" s="3"/>
      <c r="N82" s="3">
        <v>44500070603</v>
      </c>
      <c r="O82" s="57"/>
      <c r="P82" s="418"/>
    </row>
    <row r="83" spans="1:16" ht="12.75">
      <c r="A83" s="77">
        <v>34</v>
      </c>
      <c r="B83" s="3" t="s">
        <v>1319</v>
      </c>
      <c r="C83" s="6">
        <v>0</v>
      </c>
      <c r="D83" s="3">
        <v>1.25</v>
      </c>
      <c r="E83" s="56">
        <f t="shared" si="0"/>
        <v>1.25</v>
      </c>
      <c r="F83" s="3" t="s">
        <v>536</v>
      </c>
      <c r="G83" s="3"/>
      <c r="H83" s="3"/>
      <c r="I83" s="3"/>
      <c r="J83" s="3"/>
      <c r="K83" s="3"/>
      <c r="L83" s="3"/>
      <c r="M83" s="3"/>
      <c r="N83" s="3">
        <v>44660050096</v>
      </c>
      <c r="O83" s="57"/>
      <c r="P83" s="418"/>
    </row>
    <row r="84" spans="1:16" ht="12.75">
      <c r="A84" s="77"/>
      <c r="B84" s="3"/>
      <c r="C84" s="3">
        <v>1.25</v>
      </c>
      <c r="D84" s="3">
        <v>2.91</v>
      </c>
      <c r="E84" s="56">
        <f t="shared" si="0"/>
        <v>1.6600000000000001</v>
      </c>
      <c r="F84" s="3" t="s">
        <v>536</v>
      </c>
      <c r="G84" s="3"/>
      <c r="H84" s="3"/>
      <c r="I84" s="3"/>
      <c r="J84" s="3"/>
      <c r="K84" s="3"/>
      <c r="L84" s="3"/>
      <c r="M84" s="3"/>
      <c r="N84" s="3">
        <v>44660060106</v>
      </c>
      <c r="O84" s="57"/>
      <c r="P84" s="418"/>
    </row>
    <row r="85" spans="1:16" ht="12.75">
      <c r="A85" s="77"/>
      <c r="B85" s="3"/>
      <c r="C85" s="3">
        <v>2.91</v>
      </c>
      <c r="D85" s="3">
        <v>3.06</v>
      </c>
      <c r="E85" s="56">
        <f t="shared" si="0"/>
        <v>0.1499999999999999</v>
      </c>
      <c r="F85" s="3" t="s">
        <v>536</v>
      </c>
      <c r="G85" s="3"/>
      <c r="H85" s="3"/>
      <c r="I85" s="3"/>
      <c r="J85" s="3"/>
      <c r="K85" s="3"/>
      <c r="L85" s="3"/>
      <c r="M85" s="3"/>
      <c r="N85" s="3">
        <v>44660060002</v>
      </c>
      <c r="O85" s="57" t="s">
        <v>558</v>
      </c>
      <c r="P85" s="418"/>
    </row>
    <row r="86" spans="1:16" ht="12.75">
      <c r="A86" s="77"/>
      <c r="B86" s="3"/>
      <c r="C86" s="3">
        <v>3.06</v>
      </c>
      <c r="D86" s="3">
        <v>5.14</v>
      </c>
      <c r="E86" s="56">
        <v>2.08</v>
      </c>
      <c r="F86" s="3" t="s">
        <v>536</v>
      </c>
      <c r="G86" s="3"/>
      <c r="H86" s="3"/>
      <c r="I86" s="3"/>
      <c r="J86" s="3"/>
      <c r="K86" s="3"/>
      <c r="L86" s="3"/>
      <c r="M86" s="3"/>
      <c r="N86" s="3">
        <v>44660060069</v>
      </c>
      <c r="O86" s="57"/>
      <c r="P86" s="418"/>
    </row>
    <row r="87" spans="1:16" ht="12.75">
      <c r="A87" s="77"/>
      <c r="B87" s="3"/>
      <c r="C87" s="3">
        <v>5.14</v>
      </c>
      <c r="D87" s="3">
        <v>5.38</v>
      </c>
      <c r="E87" s="56">
        <f t="shared" si="0"/>
        <v>0.2400000000000002</v>
      </c>
      <c r="F87" s="3" t="s">
        <v>536</v>
      </c>
      <c r="G87" s="3"/>
      <c r="H87" s="3"/>
      <c r="I87" s="3"/>
      <c r="J87" s="3"/>
      <c r="K87" s="3"/>
      <c r="L87" s="3"/>
      <c r="M87" s="3"/>
      <c r="N87" s="3">
        <v>44660060018</v>
      </c>
      <c r="O87" s="57" t="s">
        <v>558</v>
      </c>
      <c r="P87" s="418"/>
    </row>
    <row r="88" spans="1:16" ht="12.75">
      <c r="A88" s="77"/>
      <c r="B88" s="3"/>
      <c r="C88" s="3">
        <v>5.38</v>
      </c>
      <c r="D88" s="3">
        <v>5.78</v>
      </c>
      <c r="E88" s="7">
        <f t="shared" si="0"/>
        <v>0.40000000000000036</v>
      </c>
      <c r="F88" s="3" t="s">
        <v>536</v>
      </c>
      <c r="G88" s="3"/>
      <c r="H88" s="3"/>
      <c r="I88" s="3"/>
      <c r="J88" s="3"/>
      <c r="K88" s="3"/>
      <c r="L88" s="3"/>
      <c r="M88" s="3"/>
      <c r="N88" s="3">
        <v>44660060017</v>
      </c>
      <c r="O88" s="57" t="s">
        <v>558</v>
      </c>
      <c r="P88" s="418"/>
    </row>
    <row r="89" spans="1:16" ht="12.75">
      <c r="A89" s="77"/>
      <c r="B89" s="3"/>
      <c r="C89" s="3">
        <v>5.78</v>
      </c>
      <c r="D89" s="3">
        <v>6.39</v>
      </c>
      <c r="E89" s="56">
        <f t="shared" si="0"/>
        <v>0.6099999999999994</v>
      </c>
      <c r="F89" s="3" t="s">
        <v>536</v>
      </c>
      <c r="G89" s="3"/>
      <c r="H89" s="3"/>
      <c r="I89" s="3"/>
      <c r="J89" s="3"/>
      <c r="K89" s="3"/>
      <c r="L89" s="3"/>
      <c r="M89" s="3"/>
      <c r="N89" s="3">
        <v>44660060107</v>
      </c>
      <c r="O89" s="57"/>
      <c r="P89" s="418"/>
    </row>
    <row r="90" spans="1:16" ht="12.75">
      <c r="A90" s="77"/>
      <c r="B90" s="3"/>
      <c r="C90" s="3">
        <v>6.39</v>
      </c>
      <c r="D90" s="3">
        <v>7.15</v>
      </c>
      <c r="E90" s="56">
        <f t="shared" si="0"/>
        <v>0.7600000000000007</v>
      </c>
      <c r="F90" s="3" t="s">
        <v>536</v>
      </c>
      <c r="G90" s="3"/>
      <c r="H90" s="3"/>
      <c r="I90" s="3"/>
      <c r="J90" s="3"/>
      <c r="K90" s="3"/>
      <c r="L90" s="3"/>
      <c r="M90" s="3"/>
      <c r="N90" s="3">
        <v>44660030180</v>
      </c>
      <c r="O90" s="57"/>
      <c r="P90" s="418"/>
    </row>
    <row r="91" spans="1:16" ht="12.75">
      <c r="A91" s="77">
        <v>35</v>
      </c>
      <c r="B91" s="3" t="s">
        <v>626</v>
      </c>
      <c r="C91" s="6">
        <v>0</v>
      </c>
      <c r="D91" s="6">
        <v>0.6</v>
      </c>
      <c r="E91" s="7">
        <v>0.6</v>
      </c>
      <c r="F91" s="3" t="s">
        <v>536</v>
      </c>
      <c r="G91" s="3"/>
      <c r="H91" s="3"/>
      <c r="I91" s="3"/>
      <c r="J91" s="3"/>
      <c r="K91" s="3"/>
      <c r="L91" s="3"/>
      <c r="M91" s="3"/>
      <c r="N91" s="3">
        <v>44500070607</v>
      </c>
      <c r="O91" s="57"/>
      <c r="P91" s="418"/>
    </row>
    <row r="92" spans="1:16" ht="12.75">
      <c r="A92" s="268">
        <v>36</v>
      </c>
      <c r="B92" s="3" t="s">
        <v>1327</v>
      </c>
      <c r="C92" s="95">
        <v>0</v>
      </c>
      <c r="D92" s="2">
        <v>3.21</v>
      </c>
      <c r="E92" s="56">
        <f t="shared" si="0"/>
        <v>3.21</v>
      </c>
      <c r="F92" s="2" t="s">
        <v>536</v>
      </c>
      <c r="G92" s="2"/>
      <c r="H92" s="2"/>
      <c r="I92" s="2"/>
      <c r="J92" s="2"/>
      <c r="K92" s="2"/>
      <c r="L92" s="2"/>
      <c r="M92" s="2"/>
      <c r="N92" s="2">
        <v>44660030182</v>
      </c>
      <c r="O92" s="202"/>
      <c r="P92" s="418"/>
    </row>
    <row r="93" spans="1:16" ht="12.75">
      <c r="A93" s="268"/>
      <c r="B93" s="2"/>
      <c r="C93" s="2">
        <v>3.21</v>
      </c>
      <c r="D93" s="95">
        <v>4.6</v>
      </c>
      <c r="E93" s="56">
        <f t="shared" si="0"/>
        <v>1.3899999999999997</v>
      </c>
      <c r="F93" s="205" t="s">
        <v>536</v>
      </c>
      <c r="G93" s="203"/>
      <c r="H93" s="2"/>
      <c r="I93" s="2"/>
      <c r="J93" s="2"/>
      <c r="K93" s="2"/>
      <c r="L93" s="2"/>
      <c r="M93" s="204"/>
      <c r="N93" s="210">
        <v>44660040083</v>
      </c>
      <c r="O93" s="202"/>
      <c r="P93" s="418"/>
    </row>
    <row r="94" spans="1:16" ht="12.75">
      <c r="A94" s="268"/>
      <c r="B94" s="2"/>
      <c r="C94" s="95">
        <v>4.6</v>
      </c>
      <c r="D94" s="2">
        <v>5.25</v>
      </c>
      <c r="E94" s="56">
        <v>0.65</v>
      </c>
      <c r="F94" s="205" t="s">
        <v>536</v>
      </c>
      <c r="G94" s="203"/>
      <c r="H94" s="2"/>
      <c r="I94" s="2"/>
      <c r="J94" s="2"/>
      <c r="K94" s="2"/>
      <c r="L94" s="2"/>
      <c r="M94" s="204"/>
      <c r="N94" s="210">
        <v>44660010035</v>
      </c>
      <c r="O94" s="202" t="s">
        <v>558</v>
      </c>
      <c r="P94" s="418"/>
    </row>
    <row r="95" spans="1:16" ht="12.75">
      <c r="A95" s="268"/>
      <c r="B95" s="2"/>
      <c r="C95" s="2">
        <v>5.25</v>
      </c>
      <c r="D95" s="95">
        <v>7.3</v>
      </c>
      <c r="E95" s="56">
        <f t="shared" si="0"/>
        <v>2.05</v>
      </c>
      <c r="F95" s="205" t="s">
        <v>536</v>
      </c>
      <c r="G95" s="203"/>
      <c r="H95" s="2"/>
      <c r="I95" s="2"/>
      <c r="J95" s="2"/>
      <c r="K95" s="2"/>
      <c r="L95" s="2"/>
      <c r="M95" s="204"/>
      <c r="N95" s="210">
        <v>44660010285</v>
      </c>
      <c r="O95" s="202"/>
      <c r="P95" s="418"/>
    </row>
    <row r="96" spans="1:16" ht="12.75">
      <c r="A96" s="268">
        <v>37</v>
      </c>
      <c r="B96" s="2" t="s">
        <v>627</v>
      </c>
      <c r="C96" s="95">
        <v>0</v>
      </c>
      <c r="D96" s="2">
        <v>0.08</v>
      </c>
      <c r="E96" s="56">
        <v>0.08</v>
      </c>
      <c r="F96" s="205" t="s">
        <v>557</v>
      </c>
      <c r="G96" s="203"/>
      <c r="H96" s="2"/>
      <c r="I96" s="2"/>
      <c r="J96" s="2"/>
      <c r="K96" s="2"/>
      <c r="L96" s="2"/>
      <c r="M96" s="204"/>
      <c r="N96" s="210">
        <v>44500010018</v>
      </c>
      <c r="O96" s="202" t="s">
        <v>558</v>
      </c>
      <c r="P96" s="418"/>
    </row>
    <row r="97" spans="1:16" ht="12.75">
      <c r="A97" s="268"/>
      <c r="B97" s="2"/>
      <c r="C97" s="2">
        <v>0.08</v>
      </c>
      <c r="D97" s="2">
        <v>0.18</v>
      </c>
      <c r="E97" s="56">
        <f t="shared" si="0"/>
        <v>0.09999999999999999</v>
      </c>
      <c r="F97" s="205" t="s">
        <v>557</v>
      </c>
      <c r="G97" s="203"/>
      <c r="H97" s="2"/>
      <c r="I97" s="2"/>
      <c r="J97" s="2"/>
      <c r="K97" s="2"/>
      <c r="L97" s="2"/>
      <c r="M97" s="204"/>
      <c r="N97" s="210">
        <v>44500010119</v>
      </c>
      <c r="O97" s="202"/>
      <c r="P97" s="418"/>
    </row>
    <row r="98" spans="1:16" ht="12.75">
      <c r="A98" s="268"/>
      <c r="B98" s="2"/>
      <c r="C98" s="2">
        <v>0.18</v>
      </c>
      <c r="D98" s="2">
        <v>0.24</v>
      </c>
      <c r="E98" s="56">
        <f t="shared" si="0"/>
        <v>0.06</v>
      </c>
      <c r="F98" s="205" t="s">
        <v>557</v>
      </c>
      <c r="G98" s="203"/>
      <c r="H98" s="2"/>
      <c r="I98" s="2"/>
      <c r="J98" s="2"/>
      <c r="K98" s="2"/>
      <c r="L98" s="2"/>
      <c r="M98" s="204"/>
      <c r="N98" s="210">
        <v>44500010022</v>
      </c>
      <c r="O98" s="202" t="s">
        <v>563</v>
      </c>
      <c r="P98" s="418"/>
    </row>
    <row r="99" spans="1:16" ht="12.75">
      <c r="A99" s="268"/>
      <c r="B99" s="2"/>
      <c r="C99" s="2">
        <v>0.24</v>
      </c>
      <c r="D99" s="2">
        <v>0.46</v>
      </c>
      <c r="E99" s="56">
        <f t="shared" si="0"/>
        <v>0.22000000000000003</v>
      </c>
      <c r="F99" s="205" t="s">
        <v>557</v>
      </c>
      <c r="G99" s="203"/>
      <c r="H99" s="2"/>
      <c r="I99" s="2"/>
      <c r="J99" s="2"/>
      <c r="K99" s="2"/>
      <c r="L99" s="2"/>
      <c r="M99" s="204"/>
      <c r="N99" s="210">
        <v>44500010267</v>
      </c>
      <c r="O99" s="202"/>
      <c r="P99" s="418"/>
    </row>
    <row r="100" spans="1:16" ht="13.5" thickBot="1">
      <c r="A100" s="268"/>
      <c r="B100" s="2"/>
      <c r="C100" s="2">
        <v>0.46</v>
      </c>
      <c r="D100" s="2">
        <v>0.58</v>
      </c>
      <c r="E100" s="56">
        <v>0.12</v>
      </c>
      <c r="F100" s="211" t="s">
        <v>557</v>
      </c>
      <c r="G100" s="206"/>
      <c r="H100" s="207"/>
      <c r="I100" s="207"/>
      <c r="J100" s="207"/>
      <c r="K100" s="207"/>
      <c r="L100" s="207"/>
      <c r="M100" s="208"/>
      <c r="N100" s="212">
        <v>44500010030</v>
      </c>
      <c r="O100" s="213" t="s">
        <v>558</v>
      </c>
      <c r="P100" s="418"/>
    </row>
    <row r="101" spans="1:16" ht="12" customHeight="1" thickTop="1">
      <c r="A101" s="77"/>
      <c r="B101" s="3"/>
      <c r="C101" s="3">
        <v>0.58</v>
      </c>
      <c r="D101" s="3">
        <v>0.65</v>
      </c>
      <c r="E101" s="56">
        <v>0.07</v>
      </c>
      <c r="F101" s="3" t="s">
        <v>557</v>
      </c>
      <c r="G101" s="3"/>
      <c r="H101" s="3"/>
      <c r="I101" s="3"/>
      <c r="J101" s="3"/>
      <c r="K101" s="3"/>
      <c r="L101" s="3"/>
      <c r="M101" s="3"/>
      <c r="N101" s="3" t="s">
        <v>564</v>
      </c>
      <c r="O101" s="57" t="s">
        <v>558</v>
      </c>
      <c r="P101" s="418"/>
    </row>
    <row r="102" spans="1:16" ht="25.5">
      <c r="A102" s="77"/>
      <c r="B102" s="3"/>
      <c r="C102" s="3">
        <v>0.65</v>
      </c>
      <c r="D102" s="3">
        <v>0.69</v>
      </c>
      <c r="E102" s="56">
        <f aca="true" t="shared" si="1" ref="E102:E119">D102-C102</f>
        <v>0.039999999999999925</v>
      </c>
      <c r="F102" s="3" t="s">
        <v>557</v>
      </c>
      <c r="G102" s="3"/>
      <c r="H102" s="3"/>
      <c r="I102" s="3"/>
      <c r="J102" s="3"/>
      <c r="K102" s="3"/>
      <c r="L102" s="3"/>
      <c r="M102" s="3"/>
      <c r="N102" s="3" t="s">
        <v>565</v>
      </c>
      <c r="O102" s="57" t="s">
        <v>558</v>
      </c>
      <c r="P102" s="418"/>
    </row>
    <row r="103" spans="1:16" ht="12.75">
      <c r="A103" s="77"/>
      <c r="B103" s="3"/>
      <c r="C103" s="3">
        <v>0.69</v>
      </c>
      <c r="D103" s="6">
        <v>1.1</v>
      </c>
      <c r="E103" s="56">
        <v>0.41</v>
      </c>
      <c r="F103" s="3" t="s">
        <v>557</v>
      </c>
      <c r="G103" s="3"/>
      <c r="H103" s="3"/>
      <c r="I103" s="3"/>
      <c r="J103" s="3"/>
      <c r="K103" s="3"/>
      <c r="L103" s="3"/>
      <c r="M103" s="3"/>
      <c r="N103" s="3">
        <v>44500010268</v>
      </c>
      <c r="O103" s="57"/>
      <c r="P103" s="418"/>
    </row>
    <row r="104" spans="1:16" ht="12.75">
      <c r="A104" s="77"/>
      <c r="B104" s="3"/>
      <c r="C104" s="6">
        <v>1.1</v>
      </c>
      <c r="D104" s="3">
        <v>1.33</v>
      </c>
      <c r="E104" s="56">
        <v>0.23</v>
      </c>
      <c r="F104" s="3" t="s">
        <v>557</v>
      </c>
      <c r="G104" s="3"/>
      <c r="H104" s="3"/>
      <c r="I104" s="3"/>
      <c r="J104" s="3"/>
      <c r="K104" s="3"/>
      <c r="L104" s="3"/>
      <c r="M104" s="3"/>
      <c r="N104" s="3">
        <v>44500010002</v>
      </c>
      <c r="O104" s="57" t="s">
        <v>558</v>
      </c>
      <c r="P104" s="418"/>
    </row>
    <row r="105" spans="1:16" ht="25.5">
      <c r="A105" s="77"/>
      <c r="B105" s="3"/>
      <c r="C105" s="3">
        <v>1.33</v>
      </c>
      <c r="D105" s="3">
        <v>1.43</v>
      </c>
      <c r="E105" s="7">
        <f t="shared" si="1"/>
        <v>0.09999999999999987</v>
      </c>
      <c r="F105" s="3" t="s">
        <v>557</v>
      </c>
      <c r="G105" s="3"/>
      <c r="H105" s="3"/>
      <c r="I105" s="3"/>
      <c r="J105" s="3"/>
      <c r="K105" s="3"/>
      <c r="L105" s="3"/>
      <c r="M105" s="3"/>
      <c r="N105" s="3" t="s">
        <v>566</v>
      </c>
      <c r="O105" s="57" t="s">
        <v>558</v>
      </c>
      <c r="P105" s="418"/>
    </row>
    <row r="106" spans="1:16" ht="25.5">
      <c r="A106" s="77"/>
      <c r="B106" s="3"/>
      <c r="C106" s="3">
        <v>1.43</v>
      </c>
      <c r="D106" s="6">
        <v>1.5</v>
      </c>
      <c r="E106" s="56">
        <f t="shared" si="1"/>
        <v>0.07000000000000006</v>
      </c>
      <c r="F106" s="3" t="s">
        <v>557</v>
      </c>
      <c r="G106" s="3"/>
      <c r="H106" s="3"/>
      <c r="I106" s="3"/>
      <c r="J106" s="3"/>
      <c r="K106" s="3"/>
      <c r="L106" s="3"/>
      <c r="M106" s="3"/>
      <c r="N106" s="3" t="s">
        <v>567</v>
      </c>
      <c r="O106" s="57" t="s">
        <v>558</v>
      </c>
      <c r="P106" s="418"/>
    </row>
    <row r="107" spans="1:16" ht="25.5">
      <c r="A107" s="77">
        <v>38</v>
      </c>
      <c r="B107" s="3" t="s">
        <v>1328</v>
      </c>
      <c r="C107" s="6">
        <v>0</v>
      </c>
      <c r="D107" s="3">
        <v>0.13</v>
      </c>
      <c r="E107" s="56">
        <f t="shared" si="1"/>
        <v>0.13</v>
      </c>
      <c r="F107" s="3" t="s">
        <v>536</v>
      </c>
      <c r="G107" s="3"/>
      <c r="H107" s="3"/>
      <c r="I107" s="3"/>
      <c r="J107" s="3"/>
      <c r="K107" s="3"/>
      <c r="L107" s="3"/>
      <c r="M107" s="3"/>
      <c r="N107" s="3" t="s">
        <v>568</v>
      </c>
      <c r="O107" s="57" t="s">
        <v>558</v>
      </c>
      <c r="P107" s="418"/>
    </row>
    <row r="108" spans="1:16" ht="25.5">
      <c r="A108" s="77"/>
      <c r="B108" s="3"/>
      <c r="C108" s="3">
        <v>0.13</v>
      </c>
      <c r="D108" s="3">
        <v>0.25</v>
      </c>
      <c r="E108" s="56">
        <f t="shared" si="1"/>
        <v>0.12</v>
      </c>
      <c r="F108" s="3" t="s">
        <v>536</v>
      </c>
      <c r="G108" s="3"/>
      <c r="H108" s="3"/>
      <c r="I108" s="3"/>
      <c r="J108" s="3"/>
      <c r="K108" s="3"/>
      <c r="L108" s="3"/>
      <c r="M108" s="3"/>
      <c r="N108" s="3" t="s">
        <v>569</v>
      </c>
      <c r="O108" s="57" t="s">
        <v>558</v>
      </c>
      <c r="P108" s="418"/>
    </row>
    <row r="109" spans="1:16" ht="25.5">
      <c r="A109" s="77"/>
      <c r="B109" s="3"/>
      <c r="C109" s="3">
        <v>0.25</v>
      </c>
      <c r="D109" s="3">
        <v>0.35</v>
      </c>
      <c r="E109" s="7">
        <v>0.1</v>
      </c>
      <c r="F109" s="3" t="s">
        <v>536</v>
      </c>
      <c r="G109" s="3"/>
      <c r="H109" s="3"/>
      <c r="I109" s="3"/>
      <c r="J109" s="3"/>
      <c r="K109" s="3"/>
      <c r="L109" s="3"/>
      <c r="M109" s="3"/>
      <c r="N109" s="3" t="s">
        <v>570</v>
      </c>
      <c r="O109" s="57" t="s">
        <v>558</v>
      </c>
      <c r="P109" s="418"/>
    </row>
    <row r="110" spans="1:16" ht="25.5">
      <c r="A110" s="77"/>
      <c r="B110" s="3"/>
      <c r="C110" s="3">
        <v>0.35</v>
      </c>
      <c r="D110" s="3">
        <v>0.43</v>
      </c>
      <c r="E110" s="56">
        <v>0.08</v>
      </c>
      <c r="F110" s="3" t="s">
        <v>536</v>
      </c>
      <c r="G110" s="3"/>
      <c r="H110" s="3"/>
      <c r="I110" s="3"/>
      <c r="J110" s="3"/>
      <c r="K110" s="3"/>
      <c r="L110" s="3"/>
      <c r="M110" s="3"/>
      <c r="N110" s="3" t="s">
        <v>571</v>
      </c>
      <c r="O110" s="57" t="s">
        <v>558</v>
      </c>
      <c r="P110" s="418"/>
    </row>
    <row r="111" spans="1:16" ht="12.75" customHeight="1">
      <c r="A111" s="77"/>
      <c r="B111" s="3"/>
      <c r="C111" s="3">
        <v>0.43</v>
      </c>
      <c r="D111" s="3">
        <v>3.54</v>
      </c>
      <c r="E111" s="56">
        <v>3.11</v>
      </c>
      <c r="F111" s="3" t="s">
        <v>536</v>
      </c>
      <c r="G111" s="3"/>
      <c r="H111" s="3"/>
      <c r="I111" s="3"/>
      <c r="J111" s="3"/>
      <c r="K111" s="3"/>
      <c r="L111" s="3"/>
      <c r="M111" s="3"/>
      <c r="N111" s="3">
        <v>44500040143</v>
      </c>
      <c r="O111" s="57"/>
      <c r="P111" s="418"/>
    </row>
    <row r="112" spans="1:16" ht="12.75">
      <c r="A112" s="77">
        <v>39</v>
      </c>
      <c r="B112" s="3" t="s">
        <v>1329</v>
      </c>
      <c r="C112" s="3">
        <v>0.84</v>
      </c>
      <c r="D112" s="6">
        <v>1.1</v>
      </c>
      <c r="E112" s="56">
        <f t="shared" si="1"/>
        <v>0.2600000000000001</v>
      </c>
      <c r="F112" s="3" t="s">
        <v>557</v>
      </c>
      <c r="G112" s="3"/>
      <c r="H112" s="3"/>
      <c r="I112" s="3"/>
      <c r="J112" s="3"/>
      <c r="K112" s="3"/>
      <c r="L112" s="3"/>
      <c r="M112" s="3"/>
      <c r="N112" s="3">
        <v>44660020076</v>
      </c>
      <c r="O112" s="57"/>
      <c r="P112" s="418"/>
    </row>
    <row r="113" spans="1:18" s="181" customFormat="1" ht="12.75">
      <c r="A113" s="77"/>
      <c r="B113" s="3"/>
      <c r="C113" s="6">
        <v>1.1</v>
      </c>
      <c r="D113" s="3">
        <v>1.24</v>
      </c>
      <c r="E113" s="56">
        <f t="shared" si="1"/>
        <v>0.1399999999999999</v>
      </c>
      <c r="F113" s="3" t="s">
        <v>557</v>
      </c>
      <c r="G113" s="3"/>
      <c r="H113" s="3"/>
      <c r="I113" s="3"/>
      <c r="J113" s="3"/>
      <c r="K113" s="3"/>
      <c r="L113" s="3"/>
      <c r="M113" s="3"/>
      <c r="N113" s="3">
        <v>44660020024</v>
      </c>
      <c r="O113" s="57" t="s">
        <v>558</v>
      </c>
      <c r="P113" s="418"/>
      <c r="Q113" s="180"/>
      <c r="R113" s="180"/>
    </row>
    <row r="114" spans="1:16" ht="25.5" customHeight="1">
      <c r="A114" s="77"/>
      <c r="B114" s="3"/>
      <c r="C114" s="3">
        <v>1.24</v>
      </c>
      <c r="D114" s="3">
        <v>1.61</v>
      </c>
      <c r="E114" s="56">
        <f t="shared" si="1"/>
        <v>0.3700000000000001</v>
      </c>
      <c r="F114" s="3" t="s">
        <v>557</v>
      </c>
      <c r="G114" s="3"/>
      <c r="H114" s="3"/>
      <c r="I114" s="3"/>
      <c r="J114" s="3"/>
      <c r="K114" s="3"/>
      <c r="L114" s="3"/>
      <c r="M114" s="3"/>
      <c r="N114" s="3">
        <v>44660020056</v>
      </c>
      <c r="O114" s="57"/>
      <c r="P114" s="418"/>
    </row>
    <row r="115" spans="1:16" ht="12.75">
      <c r="A115" s="77"/>
      <c r="B115" s="3"/>
      <c r="C115" s="3">
        <v>1.61</v>
      </c>
      <c r="D115" s="3">
        <v>1.75</v>
      </c>
      <c r="E115" s="56">
        <f t="shared" si="1"/>
        <v>0.1399999999999999</v>
      </c>
      <c r="F115" s="3" t="s">
        <v>557</v>
      </c>
      <c r="G115" s="3"/>
      <c r="H115" s="3"/>
      <c r="I115" s="3"/>
      <c r="J115" s="3"/>
      <c r="K115" s="3"/>
      <c r="L115" s="3"/>
      <c r="M115" s="3"/>
      <c r="N115" s="3">
        <v>44660020024</v>
      </c>
      <c r="O115" s="57" t="s">
        <v>558</v>
      </c>
      <c r="P115" s="418"/>
    </row>
    <row r="116" spans="1:16" ht="12.75">
      <c r="A116" s="77"/>
      <c r="B116" s="3"/>
      <c r="C116" s="3">
        <v>1.75</v>
      </c>
      <c r="D116" s="3">
        <v>2.38</v>
      </c>
      <c r="E116" s="56">
        <f t="shared" si="1"/>
        <v>0.6299999999999999</v>
      </c>
      <c r="F116" s="3" t="s">
        <v>557</v>
      </c>
      <c r="G116" s="3"/>
      <c r="H116" s="3"/>
      <c r="I116" s="3"/>
      <c r="J116" s="3"/>
      <c r="K116" s="3"/>
      <c r="L116" s="3"/>
      <c r="M116" s="3"/>
      <c r="N116" s="3">
        <v>44660020075</v>
      </c>
      <c r="O116" s="57"/>
      <c r="P116" s="418"/>
    </row>
    <row r="117" spans="1:16" ht="25.5">
      <c r="A117" s="77">
        <v>40</v>
      </c>
      <c r="B117" s="3" t="s">
        <v>1239</v>
      </c>
      <c r="C117" s="3">
        <v>0</v>
      </c>
      <c r="D117" s="3">
        <v>0.45</v>
      </c>
      <c r="E117" s="56">
        <v>0.45</v>
      </c>
      <c r="F117" s="3" t="s">
        <v>561</v>
      </c>
      <c r="G117" s="3"/>
      <c r="H117" s="3"/>
      <c r="I117" s="3"/>
      <c r="J117" s="3"/>
      <c r="K117" s="3"/>
      <c r="L117" s="3"/>
      <c r="M117" s="3"/>
      <c r="N117" s="3">
        <v>44500060092</v>
      </c>
      <c r="O117" s="57" t="s">
        <v>558</v>
      </c>
      <c r="P117" s="418"/>
    </row>
    <row r="118" spans="1:16" ht="12.75">
      <c r="A118" s="77"/>
      <c r="B118" s="3"/>
      <c r="C118" s="3">
        <v>0.45</v>
      </c>
      <c r="D118" s="3">
        <v>0.56</v>
      </c>
      <c r="E118" s="56">
        <v>0.29</v>
      </c>
      <c r="F118" s="3" t="s">
        <v>561</v>
      </c>
      <c r="G118" s="3"/>
      <c r="H118" s="3"/>
      <c r="I118" s="3"/>
      <c r="J118" s="3"/>
      <c r="K118" s="3"/>
      <c r="L118" s="3"/>
      <c r="M118" s="3"/>
      <c r="N118" s="3">
        <v>44500060329</v>
      </c>
      <c r="O118" s="57" t="s">
        <v>558</v>
      </c>
      <c r="P118" s="418"/>
    </row>
    <row r="119" spans="1:16" ht="12.75">
      <c r="A119" s="77"/>
      <c r="B119" s="3"/>
      <c r="C119" s="3">
        <v>0.56</v>
      </c>
      <c r="D119" s="3">
        <v>0.84</v>
      </c>
      <c r="E119" s="56">
        <f t="shared" si="1"/>
        <v>0.2799999999999999</v>
      </c>
      <c r="F119" s="3" t="s">
        <v>561</v>
      </c>
      <c r="G119" s="3"/>
      <c r="H119" s="3"/>
      <c r="I119" s="3"/>
      <c r="J119" s="3"/>
      <c r="K119" s="3"/>
      <c r="L119" s="3"/>
      <c r="M119" s="3"/>
      <c r="N119" s="3">
        <v>44500060214</v>
      </c>
      <c r="O119" s="57" t="s">
        <v>558</v>
      </c>
      <c r="P119" s="419"/>
    </row>
    <row r="120" spans="1:16" ht="12.75">
      <c r="A120" s="269"/>
      <c r="B120" s="217"/>
      <c r="C120" s="217"/>
      <c r="D120" s="217"/>
      <c r="E120" s="217">
        <f>SUM(E51:E119)</f>
        <v>60.36999999999998</v>
      </c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</row>
    <row r="121" spans="1:16" ht="12.75">
      <c r="A121" s="463">
        <v>41</v>
      </c>
      <c r="B121" s="457" t="s">
        <v>573</v>
      </c>
      <c r="C121" s="23">
        <v>0</v>
      </c>
      <c r="D121" s="23">
        <v>1.84</v>
      </c>
      <c r="E121" s="23">
        <v>1.84</v>
      </c>
      <c r="F121" s="11" t="s">
        <v>557</v>
      </c>
      <c r="G121" s="11"/>
      <c r="H121" s="11"/>
      <c r="I121" s="31"/>
      <c r="J121" s="31"/>
      <c r="K121" s="31"/>
      <c r="L121" s="31"/>
      <c r="M121" s="31"/>
      <c r="N121" s="156">
        <v>44520010123</v>
      </c>
      <c r="O121" s="31"/>
      <c r="P121" s="426" t="s">
        <v>589</v>
      </c>
    </row>
    <row r="122" spans="1:16" ht="12.75">
      <c r="A122" s="464"/>
      <c r="B122" s="462"/>
      <c r="C122" s="23">
        <v>1.84</v>
      </c>
      <c r="D122" s="23">
        <v>2.51</v>
      </c>
      <c r="E122" s="23">
        <v>0.67</v>
      </c>
      <c r="F122" s="11" t="s">
        <v>536</v>
      </c>
      <c r="G122" s="11"/>
      <c r="H122" s="11"/>
      <c r="I122" s="31"/>
      <c r="J122" s="31"/>
      <c r="K122" s="31"/>
      <c r="L122" s="31"/>
      <c r="M122" s="31"/>
      <c r="N122" s="156">
        <v>44520010123</v>
      </c>
      <c r="O122" s="31"/>
      <c r="P122" s="427"/>
    </row>
    <row r="123" spans="1:16" ht="15" customHeight="1">
      <c r="A123" s="464"/>
      <c r="B123" s="462"/>
      <c r="C123" s="23">
        <v>2.51</v>
      </c>
      <c r="D123" s="23">
        <v>5.01</v>
      </c>
      <c r="E123" s="23">
        <v>2.5</v>
      </c>
      <c r="F123" s="11" t="s">
        <v>536</v>
      </c>
      <c r="G123" s="11"/>
      <c r="H123" s="11"/>
      <c r="I123" s="31"/>
      <c r="J123" s="31"/>
      <c r="K123" s="31"/>
      <c r="L123" s="31"/>
      <c r="M123" s="31"/>
      <c r="N123" s="156">
        <v>44520020265</v>
      </c>
      <c r="O123" s="31"/>
      <c r="P123" s="427"/>
    </row>
    <row r="124" spans="1:16" ht="12.75">
      <c r="A124" s="464"/>
      <c r="B124" s="462"/>
      <c r="C124" s="23">
        <v>5.01</v>
      </c>
      <c r="D124" s="23">
        <v>5.84</v>
      </c>
      <c r="E124" s="23">
        <v>0.83</v>
      </c>
      <c r="F124" s="11" t="s">
        <v>536</v>
      </c>
      <c r="G124" s="11"/>
      <c r="H124" s="11"/>
      <c r="I124" s="31"/>
      <c r="J124" s="31"/>
      <c r="K124" s="31"/>
      <c r="L124" s="31"/>
      <c r="M124" s="31"/>
      <c r="N124" s="156">
        <v>44520040561</v>
      </c>
      <c r="O124" s="31"/>
      <c r="P124" s="427"/>
    </row>
    <row r="125" spans="1:16" ht="14.25" customHeight="1">
      <c r="A125" s="465"/>
      <c r="B125" s="458"/>
      <c r="C125" s="23">
        <v>5.84</v>
      </c>
      <c r="D125" s="23">
        <v>7.73</v>
      </c>
      <c r="E125" s="23">
        <v>1.89</v>
      </c>
      <c r="F125" s="11" t="s">
        <v>557</v>
      </c>
      <c r="G125" s="11"/>
      <c r="H125" s="11"/>
      <c r="I125" s="31"/>
      <c r="J125" s="31"/>
      <c r="K125" s="31"/>
      <c r="L125" s="31"/>
      <c r="M125" s="31"/>
      <c r="N125" s="156">
        <v>44520040560</v>
      </c>
      <c r="O125" s="31"/>
      <c r="P125" s="427"/>
    </row>
    <row r="126" spans="1:16" ht="12.75">
      <c r="A126" s="270">
        <v>42</v>
      </c>
      <c r="B126" s="11" t="s">
        <v>574</v>
      </c>
      <c r="C126" s="23">
        <v>0</v>
      </c>
      <c r="D126" s="23">
        <v>1.19</v>
      </c>
      <c r="E126" s="23">
        <v>1.19</v>
      </c>
      <c r="F126" s="11" t="s">
        <v>536</v>
      </c>
      <c r="G126" s="11"/>
      <c r="H126" s="11"/>
      <c r="I126" s="31"/>
      <c r="J126" s="31"/>
      <c r="K126" s="31"/>
      <c r="L126" s="31"/>
      <c r="M126" s="31"/>
      <c r="N126" s="156">
        <v>44520010126</v>
      </c>
      <c r="O126" s="31"/>
      <c r="P126" s="427"/>
    </row>
    <row r="127" spans="1:16" ht="16.5" customHeight="1">
      <c r="A127" s="463">
        <v>43</v>
      </c>
      <c r="B127" s="457" t="s">
        <v>575</v>
      </c>
      <c r="C127" s="23">
        <v>0</v>
      </c>
      <c r="D127" s="23">
        <v>1.18</v>
      </c>
      <c r="E127" s="23">
        <v>1.18</v>
      </c>
      <c r="F127" s="11" t="s">
        <v>536</v>
      </c>
      <c r="G127" s="11"/>
      <c r="H127" s="11"/>
      <c r="I127" s="31"/>
      <c r="J127" s="31"/>
      <c r="K127" s="31"/>
      <c r="L127" s="31"/>
      <c r="M127" s="31"/>
      <c r="N127" s="156">
        <v>44520020333</v>
      </c>
      <c r="O127" s="31"/>
      <c r="P127" s="427"/>
    </row>
    <row r="128" spans="1:16" ht="12.75">
      <c r="A128" s="465"/>
      <c r="B128" s="458"/>
      <c r="C128" s="23">
        <v>1.18</v>
      </c>
      <c r="D128" s="23">
        <v>2.18</v>
      </c>
      <c r="E128" s="23">
        <v>1</v>
      </c>
      <c r="F128" s="11" t="s">
        <v>557</v>
      </c>
      <c r="G128" s="11"/>
      <c r="H128" s="11"/>
      <c r="I128" s="31"/>
      <c r="J128" s="31"/>
      <c r="K128" s="31"/>
      <c r="L128" s="31"/>
      <c r="M128" s="31"/>
      <c r="N128" s="156">
        <v>44520020266</v>
      </c>
      <c r="O128" s="31"/>
      <c r="P128" s="427"/>
    </row>
    <row r="129" spans="1:16" ht="12.75">
      <c r="A129" s="463">
        <v>44</v>
      </c>
      <c r="B129" s="457" t="s">
        <v>576</v>
      </c>
      <c r="C129" s="23">
        <v>0</v>
      </c>
      <c r="D129" s="23">
        <v>1.84</v>
      </c>
      <c r="E129" s="23">
        <v>1.84</v>
      </c>
      <c r="F129" s="11" t="s">
        <v>536</v>
      </c>
      <c r="G129" s="11"/>
      <c r="H129" s="11"/>
      <c r="I129" s="31"/>
      <c r="J129" s="31"/>
      <c r="K129" s="31"/>
      <c r="L129" s="31"/>
      <c r="M129" s="31"/>
      <c r="N129" s="156">
        <v>44520020267</v>
      </c>
      <c r="O129" s="31"/>
      <c r="P129" s="427"/>
    </row>
    <row r="130" spans="1:16" ht="12.75">
      <c r="A130" s="465"/>
      <c r="B130" s="458"/>
      <c r="C130" s="23">
        <v>1.84</v>
      </c>
      <c r="D130" s="23">
        <v>2.18</v>
      </c>
      <c r="E130" s="23">
        <v>0.41</v>
      </c>
      <c r="F130" s="11" t="s">
        <v>557</v>
      </c>
      <c r="G130" s="11"/>
      <c r="H130" s="11"/>
      <c r="I130" s="31"/>
      <c r="J130" s="31"/>
      <c r="K130" s="31"/>
      <c r="L130" s="31"/>
      <c r="M130" s="31"/>
      <c r="N130" s="156">
        <v>44520020267</v>
      </c>
      <c r="O130" s="31"/>
      <c r="P130" s="427"/>
    </row>
    <row r="131" spans="1:16" ht="12.75">
      <c r="A131" s="463">
        <v>45</v>
      </c>
      <c r="B131" s="457" t="s">
        <v>577</v>
      </c>
      <c r="C131" s="23">
        <v>0</v>
      </c>
      <c r="D131" s="23">
        <v>0.85</v>
      </c>
      <c r="E131" s="23">
        <v>0.85</v>
      </c>
      <c r="F131" s="11" t="s">
        <v>536</v>
      </c>
      <c r="G131" s="11" t="s">
        <v>578</v>
      </c>
      <c r="H131" s="11">
        <v>0.85</v>
      </c>
      <c r="I131" s="31"/>
      <c r="J131" s="31">
        <v>0.037</v>
      </c>
      <c r="K131" s="31">
        <v>222</v>
      </c>
      <c r="L131" s="31"/>
      <c r="M131" s="31" t="s">
        <v>579</v>
      </c>
      <c r="N131" s="156">
        <v>44520030170</v>
      </c>
      <c r="O131" s="31"/>
      <c r="P131" s="427"/>
    </row>
    <row r="132" spans="1:16" ht="15" customHeight="1">
      <c r="A132" s="465"/>
      <c r="B132" s="458"/>
      <c r="C132" s="23">
        <v>0.85</v>
      </c>
      <c r="D132" s="23">
        <v>2.38</v>
      </c>
      <c r="E132" s="23">
        <v>1.53</v>
      </c>
      <c r="F132" s="11" t="s">
        <v>536</v>
      </c>
      <c r="G132" s="11"/>
      <c r="H132" s="22"/>
      <c r="I132" s="31"/>
      <c r="J132" s="31"/>
      <c r="K132" s="31"/>
      <c r="L132" s="31"/>
      <c r="M132" s="31"/>
      <c r="N132" s="156">
        <v>44520030202</v>
      </c>
      <c r="O132" s="31"/>
      <c r="P132" s="427"/>
    </row>
    <row r="133" spans="1:16" ht="12.75">
      <c r="A133" s="270">
        <v>46</v>
      </c>
      <c r="B133" s="11" t="s">
        <v>580</v>
      </c>
      <c r="C133" s="23">
        <v>0</v>
      </c>
      <c r="D133" s="23">
        <v>0.88</v>
      </c>
      <c r="E133" s="23">
        <v>0.88</v>
      </c>
      <c r="F133" s="11" t="s">
        <v>536</v>
      </c>
      <c r="G133" s="11"/>
      <c r="H133" s="22"/>
      <c r="I133" s="31"/>
      <c r="J133" s="31"/>
      <c r="K133" s="31"/>
      <c r="L133" s="31"/>
      <c r="M133" s="31"/>
      <c r="N133" s="156">
        <v>44520040545</v>
      </c>
      <c r="O133" s="31"/>
      <c r="P133" s="427"/>
    </row>
    <row r="134" spans="1:16" ht="12.75">
      <c r="A134" s="270">
        <v>47</v>
      </c>
      <c r="B134" s="11" t="s">
        <v>581</v>
      </c>
      <c r="C134" s="23">
        <v>0</v>
      </c>
      <c r="D134" s="23">
        <v>1.98</v>
      </c>
      <c r="E134" s="23">
        <v>1.98</v>
      </c>
      <c r="F134" s="11" t="s">
        <v>536</v>
      </c>
      <c r="G134" s="11"/>
      <c r="H134" s="22"/>
      <c r="I134" s="31"/>
      <c r="J134" s="31"/>
      <c r="K134" s="31"/>
      <c r="L134" s="31"/>
      <c r="M134" s="31"/>
      <c r="N134" s="156">
        <v>44520030166</v>
      </c>
      <c r="O134" s="31"/>
      <c r="P134" s="427"/>
    </row>
    <row r="135" spans="1:16" ht="12.75">
      <c r="A135" s="463">
        <v>48</v>
      </c>
      <c r="B135" s="457" t="s">
        <v>582</v>
      </c>
      <c r="C135" s="23">
        <v>0</v>
      </c>
      <c r="D135" s="23">
        <v>1.16</v>
      </c>
      <c r="E135" s="23">
        <v>1.16</v>
      </c>
      <c r="F135" s="11" t="s">
        <v>536</v>
      </c>
      <c r="G135" s="11"/>
      <c r="H135" s="11"/>
      <c r="I135" s="31"/>
      <c r="J135" s="31"/>
      <c r="K135" s="31"/>
      <c r="L135" s="31"/>
      <c r="M135" s="31"/>
      <c r="N135" s="156">
        <v>44520030168</v>
      </c>
      <c r="O135" s="31"/>
      <c r="P135" s="427"/>
    </row>
    <row r="136" spans="1:16" ht="11.25" customHeight="1">
      <c r="A136" s="464"/>
      <c r="B136" s="462"/>
      <c r="C136" s="23">
        <v>1.16</v>
      </c>
      <c r="D136" s="23">
        <v>1.2</v>
      </c>
      <c r="E136" s="23">
        <v>0.04</v>
      </c>
      <c r="F136" s="11" t="s">
        <v>557</v>
      </c>
      <c r="G136" s="11"/>
      <c r="H136" s="11"/>
      <c r="I136" s="31"/>
      <c r="J136" s="31"/>
      <c r="K136" s="31"/>
      <c r="L136" s="31"/>
      <c r="M136" s="31"/>
      <c r="N136" s="156">
        <v>44520030001</v>
      </c>
      <c r="O136" s="31" t="s">
        <v>558</v>
      </c>
      <c r="P136" s="427"/>
    </row>
    <row r="137" spans="1:16" ht="16.5" customHeight="1">
      <c r="A137" s="464"/>
      <c r="B137" s="462"/>
      <c r="C137" s="23">
        <v>1.2</v>
      </c>
      <c r="D137" s="23">
        <v>1.28</v>
      </c>
      <c r="E137" s="23">
        <v>0.08</v>
      </c>
      <c r="F137" s="11" t="s">
        <v>557</v>
      </c>
      <c r="G137" s="11"/>
      <c r="H137" s="11"/>
      <c r="I137" s="31"/>
      <c r="J137" s="31"/>
      <c r="K137" s="31"/>
      <c r="L137" s="31"/>
      <c r="M137" s="31"/>
      <c r="N137" s="21" t="s">
        <v>587</v>
      </c>
      <c r="O137" s="31" t="s">
        <v>563</v>
      </c>
      <c r="P137" s="427"/>
    </row>
    <row r="138" spans="1:16" ht="23.25" customHeight="1">
      <c r="A138" s="464"/>
      <c r="B138" s="462"/>
      <c r="C138" s="23">
        <v>1.2</v>
      </c>
      <c r="D138" s="23">
        <v>1.28</v>
      </c>
      <c r="E138" s="23">
        <v>0.08</v>
      </c>
      <c r="F138" s="11" t="s">
        <v>557</v>
      </c>
      <c r="G138" s="11"/>
      <c r="H138" s="11"/>
      <c r="I138" s="31"/>
      <c r="J138" s="31"/>
      <c r="K138" s="31"/>
      <c r="L138" s="31"/>
      <c r="M138" s="31"/>
      <c r="N138" s="21">
        <v>44520030047</v>
      </c>
      <c r="O138" s="31" t="s">
        <v>558</v>
      </c>
      <c r="P138" s="427"/>
    </row>
    <row r="139" spans="1:16" ht="25.5">
      <c r="A139" s="464"/>
      <c r="B139" s="462"/>
      <c r="C139" s="23">
        <v>1.28</v>
      </c>
      <c r="D139" s="23">
        <v>1.31</v>
      </c>
      <c r="E139" s="23">
        <v>0.03</v>
      </c>
      <c r="F139" s="11" t="s">
        <v>557</v>
      </c>
      <c r="G139" s="11"/>
      <c r="H139" s="11"/>
      <c r="I139" s="31"/>
      <c r="J139" s="31"/>
      <c r="K139" s="31"/>
      <c r="L139" s="31"/>
      <c r="M139" s="31"/>
      <c r="N139" s="21" t="s">
        <v>588</v>
      </c>
      <c r="O139" s="31" t="s">
        <v>492</v>
      </c>
      <c r="P139" s="427"/>
    </row>
    <row r="140" spans="1:16" ht="12.75">
      <c r="A140" s="465"/>
      <c r="B140" s="458"/>
      <c r="C140" s="23">
        <v>1.31</v>
      </c>
      <c r="D140" s="23">
        <v>2.06</v>
      </c>
      <c r="E140" s="23">
        <v>0.75</v>
      </c>
      <c r="F140" s="11" t="s">
        <v>557</v>
      </c>
      <c r="G140" s="11"/>
      <c r="H140" s="11"/>
      <c r="I140" s="31"/>
      <c r="J140" s="31"/>
      <c r="K140" s="31"/>
      <c r="L140" s="31"/>
      <c r="M140" s="31"/>
      <c r="N140" s="21">
        <v>44520030203</v>
      </c>
      <c r="O140" s="31"/>
      <c r="P140" s="427"/>
    </row>
    <row r="141" spans="1:18" s="181" customFormat="1" ht="12.75">
      <c r="A141" s="463">
        <v>49</v>
      </c>
      <c r="B141" s="457" t="s">
        <v>583</v>
      </c>
      <c r="C141" s="23">
        <v>0</v>
      </c>
      <c r="D141" s="23">
        <v>2.72</v>
      </c>
      <c r="E141" s="23">
        <v>2.72</v>
      </c>
      <c r="F141" s="11" t="s">
        <v>536</v>
      </c>
      <c r="G141" s="11"/>
      <c r="H141" s="11"/>
      <c r="I141" s="31"/>
      <c r="J141" s="31"/>
      <c r="K141" s="31"/>
      <c r="L141" s="31"/>
      <c r="M141" s="31"/>
      <c r="N141" s="21">
        <v>44520040551</v>
      </c>
      <c r="O141" s="31"/>
      <c r="P141" s="427"/>
      <c r="Q141" s="180"/>
      <c r="R141" s="180"/>
    </row>
    <row r="142" spans="1:16" ht="12.75">
      <c r="A142" s="464"/>
      <c r="B142" s="462"/>
      <c r="C142" s="23">
        <v>2.72</v>
      </c>
      <c r="D142" s="23">
        <v>3.31</v>
      </c>
      <c r="E142" s="23">
        <v>0.59</v>
      </c>
      <c r="F142" s="11" t="s">
        <v>536</v>
      </c>
      <c r="G142" s="11"/>
      <c r="H142" s="11"/>
      <c r="I142" s="31"/>
      <c r="J142" s="31"/>
      <c r="K142" s="31"/>
      <c r="L142" s="31"/>
      <c r="M142" s="31"/>
      <c r="N142" s="21">
        <v>44520040551</v>
      </c>
      <c r="O142" s="31"/>
      <c r="P142" s="427"/>
    </row>
    <row r="143" spans="1:16" ht="12.75">
      <c r="A143" s="464"/>
      <c r="B143" s="462"/>
      <c r="C143" s="23">
        <v>3.31</v>
      </c>
      <c r="D143" s="23">
        <v>3.43</v>
      </c>
      <c r="E143" s="23">
        <v>0.12</v>
      </c>
      <c r="F143" s="11" t="s">
        <v>536</v>
      </c>
      <c r="G143" s="11"/>
      <c r="H143" s="11"/>
      <c r="I143" s="31"/>
      <c r="J143" s="31"/>
      <c r="K143" s="31"/>
      <c r="L143" s="31"/>
      <c r="M143" s="31"/>
      <c r="N143" s="21">
        <v>44520040003</v>
      </c>
      <c r="O143" s="31" t="s">
        <v>492</v>
      </c>
      <c r="P143" s="427"/>
    </row>
    <row r="144" spans="1:16" ht="12.75">
      <c r="A144" s="464"/>
      <c r="B144" s="462"/>
      <c r="C144" s="23">
        <v>3.43</v>
      </c>
      <c r="D144" s="23">
        <v>3.55</v>
      </c>
      <c r="E144" s="23">
        <v>0.12</v>
      </c>
      <c r="F144" s="11" t="s">
        <v>557</v>
      </c>
      <c r="G144" s="11"/>
      <c r="H144" s="11"/>
      <c r="I144" s="31"/>
      <c r="J144" s="31"/>
      <c r="K144" s="31"/>
      <c r="L144" s="31"/>
      <c r="M144" s="31"/>
      <c r="N144" s="21">
        <v>44520040013</v>
      </c>
      <c r="O144" s="31" t="s">
        <v>492</v>
      </c>
      <c r="P144" s="427"/>
    </row>
    <row r="145" spans="1:16" ht="12.75">
      <c r="A145" s="465"/>
      <c r="B145" s="458"/>
      <c r="C145" s="23">
        <v>3.55</v>
      </c>
      <c r="D145" s="23">
        <v>4.25</v>
      </c>
      <c r="E145" s="23">
        <v>0.69</v>
      </c>
      <c r="F145" s="11" t="s">
        <v>557</v>
      </c>
      <c r="G145" s="11"/>
      <c r="H145" s="11"/>
      <c r="I145" s="31"/>
      <c r="J145" s="31"/>
      <c r="K145" s="31"/>
      <c r="L145" s="31"/>
      <c r="M145" s="31"/>
      <c r="N145" s="21">
        <v>44520050135</v>
      </c>
      <c r="O145" s="31"/>
      <c r="P145" s="427"/>
    </row>
    <row r="146" spans="1:16" ht="12.75">
      <c r="A146" s="463">
        <v>50</v>
      </c>
      <c r="B146" s="457" t="s">
        <v>584</v>
      </c>
      <c r="C146" s="23">
        <v>0</v>
      </c>
      <c r="D146" s="23">
        <v>2.6</v>
      </c>
      <c r="E146" s="23">
        <v>2.6</v>
      </c>
      <c r="F146" s="11" t="s">
        <v>536</v>
      </c>
      <c r="G146" s="11"/>
      <c r="H146" s="11"/>
      <c r="I146" s="31"/>
      <c r="J146" s="31"/>
      <c r="K146" s="31"/>
      <c r="L146" s="31"/>
      <c r="M146" s="31"/>
      <c r="N146" s="21">
        <v>44520040555</v>
      </c>
      <c r="O146" s="31"/>
      <c r="P146" s="427"/>
    </row>
    <row r="147" spans="1:16" ht="12.75">
      <c r="A147" s="464"/>
      <c r="B147" s="462"/>
      <c r="C147" s="23">
        <v>1.27</v>
      </c>
      <c r="D147" s="23">
        <v>2.6</v>
      </c>
      <c r="E147" s="23">
        <v>1.33</v>
      </c>
      <c r="F147" s="11" t="s">
        <v>536</v>
      </c>
      <c r="G147" s="11"/>
      <c r="H147" s="11"/>
      <c r="I147" s="31"/>
      <c r="J147" s="31"/>
      <c r="K147" s="31"/>
      <c r="L147" s="31"/>
      <c r="M147" s="31"/>
      <c r="N147" s="21">
        <v>44520040554</v>
      </c>
      <c r="O147" s="31"/>
      <c r="P147" s="427"/>
    </row>
    <row r="148" spans="1:16" ht="12.75">
      <c r="A148" s="464"/>
      <c r="B148" s="462"/>
      <c r="C148" s="23">
        <v>2.6</v>
      </c>
      <c r="D148" s="23">
        <v>2.75</v>
      </c>
      <c r="E148" s="23">
        <v>0.15</v>
      </c>
      <c r="F148" s="11" t="s">
        <v>536</v>
      </c>
      <c r="G148" s="11"/>
      <c r="H148" s="11"/>
      <c r="I148" s="31"/>
      <c r="J148" s="31"/>
      <c r="K148" s="31"/>
      <c r="L148" s="31"/>
      <c r="M148" s="31"/>
      <c r="N148" s="21">
        <v>44520050158</v>
      </c>
      <c r="O148" s="31"/>
      <c r="P148" s="427"/>
    </row>
    <row r="149" spans="1:16" ht="12.75">
      <c r="A149" s="465"/>
      <c r="B149" s="458"/>
      <c r="C149" s="23">
        <v>2.75</v>
      </c>
      <c r="D149" s="23">
        <v>4.17</v>
      </c>
      <c r="E149" s="23">
        <v>1.42</v>
      </c>
      <c r="F149" s="11" t="s">
        <v>557</v>
      </c>
      <c r="G149" s="11"/>
      <c r="H149" s="11"/>
      <c r="I149" s="31"/>
      <c r="J149" s="31"/>
      <c r="K149" s="31"/>
      <c r="L149" s="31"/>
      <c r="M149" s="31"/>
      <c r="N149" s="21">
        <v>44520050159</v>
      </c>
      <c r="O149" s="31"/>
      <c r="P149" s="427"/>
    </row>
    <row r="150" spans="1:16" ht="12.75">
      <c r="A150" s="463">
        <v>51</v>
      </c>
      <c r="B150" s="457" t="s">
        <v>585</v>
      </c>
      <c r="C150" s="23">
        <v>0</v>
      </c>
      <c r="D150" s="23">
        <v>1.11</v>
      </c>
      <c r="E150" s="23">
        <v>1.11</v>
      </c>
      <c r="F150" s="11" t="s">
        <v>557</v>
      </c>
      <c r="G150" s="11"/>
      <c r="H150" s="11"/>
      <c r="I150" s="31"/>
      <c r="J150" s="31"/>
      <c r="K150" s="31"/>
      <c r="L150" s="31"/>
      <c r="M150" s="31"/>
      <c r="N150" s="21">
        <v>44520040556</v>
      </c>
      <c r="O150" s="31"/>
      <c r="P150" s="427"/>
    </row>
    <row r="151" spans="1:16" ht="12.75">
      <c r="A151" s="465"/>
      <c r="B151" s="458"/>
      <c r="C151" s="23">
        <v>1.11</v>
      </c>
      <c r="D151" s="23">
        <v>5.29</v>
      </c>
      <c r="E151" s="23">
        <v>4.29</v>
      </c>
      <c r="F151" s="11" t="s">
        <v>557</v>
      </c>
      <c r="G151" s="11"/>
      <c r="H151" s="11"/>
      <c r="I151" s="31"/>
      <c r="J151" s="31"/>
      <c r="K151" s="31"/>
      <c r="L151" s="31"/>
      <c r="M151" s="31"/>
      <c r="N151" s="21">
        <v>44520050131</v>
      </c>
      <c r="O151" s="31"/>
      <c r="P151" s="427"/>
    </row>
    <row r="152" spans="1:16" ht="12.75">
      <c r="A152" s="463">
        <v>52</v>
      </c>
      <c r="B152" s="457" t="s">
        <v>586</v>
      </c>
      <c r="C152" s="23">
        <v>0</v>
      </c>
      <c r="D152" s="23">
        <v>1.23</v>
      </c>
      <c r="E152" s="23">
        <v>1.23</v>
      </c>
      <c r="F152" s="11" t="s">
        <v>557</v>
      </c>
      <c r="G152" s="11"/>
      <c r="H152" s="11"/>
      <c r="I152" s="31"/>
      <c r="J152" s="31"/>
      <c r="K152" s="31"/>
      <c r="L152" s="31"/>
      <c r="M152" s="31"/>
      <c r="N152" s="21">
        <v>44520050132</v>
      </c>
      <c r="O152" s="31"/>
      <c r="P152" s="427"/>
    </row>
    <row r="153" spans="1:16" ht="12.75">
      <c r="A153" s="465"/>
      <c r="B153" s="458"/>
      <c r="C153" s="23">
        <v>1.23</v>
      </c>
      <c r="D153" s="23">
        <v>1.88</v>
      </c>
      <c r="E153" s="23">
        <v>0.65</v>
      </c>
      <c r="F153" s="11" t="s">
        <v>557</v>
      </c>
      <c r="G153" s="11"/>
      <c r="H153" s="11"/>
      <c r="I153" s="31"/>
      <c r="J153" s="31"/>
      <c r="K153" s="31"/>
      <c r="L153" s="31"/>
      <c r="M153" s="31"/>
      <c r="N153" s="21">
        <v>44520050163</v>
      </c>
      <c r="O153" s="31"/>
      <c r="P153" s="427"/>
    </row>
    <row r="154" spans="1:16" ht="12.75">
      <c r="A154" s="270">
        <v>53</v>
      </c>
      <c r="B154" s="11" t="s">
        <v>628</v>
      </c>
      <c r="C154" s="23">
        <v>0</v>
      </c>
      <c r="D154" s="23">
        <v>1.25</v>
      </c>
      <c r="E154" s="23">
        <v>1.25</v>
      </c>
      <c r="F154" s="11" t="s">
        <v>536</v>
      </c>
      <c r="G154" s="11"/>
      <c r="H154" s="11"/>
      <c r="I154" s="31"/>
      <c r="J154" s="31"/>
      <c r="K154" s="31"/>
      <c r="L154" s="31"/>
      <c r="M154" s="31"/>
      <c r="N154" s="21">
        <v>44520040553</v>
      </c>
      <c r="O154" s="31"/>
      <c r="P154" s="428"/>
    </row>
    <row r="155" spans="1:18" s="215" customFormat="1" ht="12.75">
      <c r="A155" s="271"/>
      <c r="B155" s="218"/>
      <c r="C155" s="218"/>
      <c r="D155" s="218"/>
      <c r="E155" s="217">
        <f>SUM(E121:E154)</f>
        <v>38.99999999999999</v>
      </c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4"/>
      <c r="R155" s="214"/>
    </row>
    <row r="156" spans="1:16" ht="12.75">
      <c r="A156" s="272">
        <v>54</v>
      </c>
      <c r="B156" s="5" t="s">
        <v>590</v>
      </c>
      <c r="C156" s="35">
        <v>0</v>
      </c>
      <c r="D156" s="35">
        <v>2.89</v>
      </c>
      <c r="E156" s="8">
        <v>2.89</v>
      </c>
      <c r="F156" s="5" t="s">
        <v>536</v>
      </c>
      <c r="G156" s="5"/>
      <c r="H156" s="5"/>
      <c r="I156" s="5"/>
      <c r="J156" s="5"/>
      <c r="K156" s="5"/>
      <c r="L156" s="5"/>
      <c r="M156" s="5"/>
      <c r="N156" s="5">
        <v>44600070292</v>
      </c>
      <c r="O156" s="5"/>
      <c r="P156" s="426" t="s">
        <v>34</v>
      </c>
    </row>
    <row r="157" spans="1:16" ht="12.75">
      <c r="A157" s="403">
        <v>55</v>
      </c>
      <c r="B157" s="429" t="s">
        <v>591</v>
      </c>
      <c r="C157" s="6">
        <v>0</v>
      </c>
      <c r="D157" s="6">
        <v>0.89</v>
      </c>
      <c r="E157" s="6">
        <v>0.89</v>
      </c>
      <c r="F157" s="3" t="s">
        <v>536</v>
      </c>
      <c r="G157" s="3"/>
      <c r="H157" s="3"/>
      <c r="I157" s="3"/>
      <c r="J157" s="3"/>
      <c r="K157" s="3"/>
      <c r="L157" s="3"/>
      <c r="M157" s="3"/>
      <c r="N157" s="3">
        <v>44600030432</v>
      </c>
      <c r="O157" s="20"/>
      <c r="P157" s="427"/>
    </row>
    <row r="158" spans="1:16" ht="12.75">
      <c r="A158" s="404"/>
      <c r="B158" s="430"/>
      <c r="C158" s="6">
        <v>0.89</v>
      </c>
      <c r="D158" s="6">
        <v>1.25</v>
      </c>
      <c r="E158" s="6">
        <v>0.36</v>
      </c>
      <c r="F158" s="3" t="s">
        <v>536</v>
      </c>
      <c r="G158" s="3"/>
      <c r="H158" s="3"/>
      <c r="I158" s="3"/>
      <c r="J158" s="3"/>
      <c r="K158" s="3"/>
      <c r="L158" s="3"/>
      <c r="M158" s="3"/>
      <c r="N158" s="3">
        <v>44600030433</v>
      </c>
      <c r="O158" s="20"/>
      <c r="P158" s="427"/>
    </row>
    <row r="159" spans="1:16" ht="12.75">
      <c r="A159" s="77">
        <v>56</v>
      </c>
      <c r="B159" s="3" t="s">
        <v>592</v>
      </c>
      <c r="C159" s="6">
        <v>0</v>
      </c>
      <c r="D159" s="6">
        <v>1.36</v>
      </c>
      <c r="E159" s="6">
        <v>1.36</v>
      </c>
      <c r="F159" s="3" t="s">
        <v>536</v>
      </c>
      <c r="G159" s="3"/>
      <c r="H159" s="3"/>
      <c r="I159" s="3"/>
      <c r="J159" s="3"/>
      <c r="K159" s="3"/>
      <c r="L159" s="3"/>
      <c r="M159" s="3"/>
      <c r="N159" s="3">
        <v>44600030430</v>
      </c>
      <c r="O159" s="20"/>
      <c r="P159" s="427"/>
    </row>
    <row r="160" spans="1:16" ht="12.75">
      <c r="A160" s="77">
        <v>57</v>
      </c>
      <c r="B160" s="3" t="s">
        <v>593</v>
      </c>
      <c r="C160" s="6">
        <v>0</v>
      </c>
      <c r="D160" s="6">
        <v>3.61</v>
      </c>
      <c r="E160" s="6">
        <v>3.61</v>
      </c>
      <c r="F160" s="3" t="s">
        <v>536</v>
      </c>
      <c r="G160" s="3"/>
      <c r="H160" s="3"/>
      <c r="I160" s="3"/>
      <c r="J160" s="3"/>
      <c r="K160" s="3"/>
      <c r="L160" s="3"/>
      <c r="M160" s="3"/>
      <c r="N160" s="3">
        <v>44600010207</v>
      </c>
      <c r="O160" s="20"/>
      <c r="P160" s="427"/>
    </row>
    <row r="161" spans="1:16" ht="12.75">
      <c r="A161" s="77">
        <v>58</v>
      </c>
      <c r="B161" s="3" t="s">
        <v>594</v>
      </c>
      <c r="C161" s="6">
        <v>0</v>
      </c>
      <c r="D161" s="6">
        <v>1.09</v>
      </c>
      <c r="E161" s="6">
        <v>1.09</v>
      </c>
      <c r="F161" s="36" t="s">
        <v>557</v>
      </c>
      <c r="G161" s="3"/>
      <c r="H161" s="3"/>
      <c r="I161" s="3"/>
      <c r="J161" s="3"/>
      <c r="K161" s="3"/>
      <c r="L161" s="3"/>
      <c r="M161" s="3"/>
      <c r="N161" s="3">
        <v>44600030435</v>
      </c>
      <c r="O161" s="3"/>
      <c r="P161" s="427"/>
    </row>
    <row r="162" spans="1:16" ht="12.75">
      <c r="A162" s="77">
        <v>59</v>
      </c>
      <c r="B162" s="3" t="s">
        <v>595</v>
      </c>
      <c r="C162" s="6">
        <v>0</v>
      </c>
      <c r="D162" s="6">
        <v>0.75</v>
      </c>
      <c r="E162" s="6">
        <v>0.75</v>
      </c>
      <c r="F162" s="3" t="s">
        <v>557</v>
      </c>
      <c r="G162" s="3"/>
      <c r="H162" s="3"/>
      <c r="I162" s="3"/>
      <c r="J162" s="3"/>
      <c r="K162" s="3"/>
      <c r="L162" s="3"/>
      <c r="M162" s="3"/>
      <c r="N162" s="3">
        <v>44600030443</v>
      </c>
      <c r="O162" s="3"/>
      <c r="P162" s="427"/>
    </row>
    <row r="163" spans="1:16" ht="12.75">
      <c r="A163" s="403">
        <v>60</v>
      </c>
      <c r="B163" s="429" t="s">
        <v>596</v>
      </c>
      <c r="C163" s="6">
        <v>0</v>
      </c>
      <c r="D163" s="6">
        <v>1.03</v>
      </c>
      <c r="E163" s="6">
        <v>1.03</v>
      </c>
      <c r="F163" s="3" t="s">
        <v>536</v>
      </c>
      <c r="G163" s="3" t="s">
        <v>597</v>
      </c>
      <c r="H163" s="3"/>
      <c r="I163" s="3"/>
      <c r="J163" s="3">
        <v>8</v>
      </c>
      <c r="K163" s="3">
        <v>32</v>
      </c>
      <c r="L163" s="3"/>
      <c r="M163" s="3" t="s">
        <v>598</v>
      </c>
      <c r="N163" s="3">
        <v>44600060142</v>
      </c>
      <c r="O163" s="3"/>
      <c r="P163" s="427"/>
    </row>
    <row r="164" spans="1:16" ht="12.75">
      <c r="A164" s="404"/>
      <c r="B164" s="430"/>
      <c r="C164" s="6">
        <v>1.03</v>
      </c>
      <c r="D164" s="6">
        <v>3.41</v>
      </c>
      <c r="E164" s="6">
        <v>2.38</v>
      </c>
      <c r="F164" s="3" t="s">
        <v>536</v>
      </c>
      <c r="G164" s="3"/>
      <c r="H164" s="3"/>
      <c r="I164" s="3"/>
      <c r="J164" s="3"/>
      <c r="K164" s="3"/>
      <c r="L164" s="3"/>
      <c r="M164" s="3"/>
      <c r="N164" s="3">
        <v>44600042432</v>
      </c>
      <c r="O164" s="3"/>
      <c r="P164" s="427"/>
    </row>
    <row r="165" spans="1:16" ht="12.75">
      <c r="A165" s="77">
        <v>61</v>
      </c>
      <c r="B165" s="3" t="s">
        <v>599</v>
      </c>
      <c r="C165" s="6">
        <v>0</v>
      </c>
      <c r="D165" s="6">
        <v>1.12</v>
      </c>
      <c r="E165" s="6">
        <v>1.12</v>
      </c>
      <c r="F165" s="3" t="s">
        <v>536</v>
      </c>
      <c r="G165" s="3"/>
      <c r="H165" s="3"/>
      <c r="I165" s="3"/>
      <c r="J165" s="3"/>
      <c r="K165" s="3"/>
      <c r="L165" s="3"/>
      <c r="M165" s="3"/>
      <c r="N165" s="3">
        <v>44600042120</v>
      </c>
      <c r="O165" s="3"/>
      <c r="P165" s="427"/>
    </row>
    <row r="166" spans="1:16" ht="12.75">
      <c r="A166" s="77">
        <v>62</v>
      </c>
      <c r="B166" s="3" t="s">
        <v>600</v>
      </c>
      <c r="C166" s="6">
        <v>0</v>
      </c>
      <c r="D166" s="6">
        <v>0.89</v>
      </c>
      <c r="E166" s="6">
        <v>0.89</v>
      </c>
      <c r="F166" s="3" t="s">
        <v>536</v>
      </c>
      <c r="G166" s="3"/>
      <c r="H166" s="3"/>
      <c r="I166" s="3"/>
      <c r="J166" s="3"/>
      <c r="K166" s="3"/>
      <c r="L166" s="3"/>
      <c r="M166" s="3"/>
      <c r="N166" s="3">
        <v>44600060144</v>
      </c>
      <c r="O166" s="3"/>
      <c r="P166" s="427"/>
    </row>
    <row r="167" spans="1:16" ht="12.75">
      <c r="A167" s="403">
        <v>63</v>
      </c>
      <c r="B167" s="429" t="s">
        <v>601</v>
      </c>
      <c r="C167" s="6">
        <v>0</v>
      </c>
      <c r="D167" s="6">
        <v>0.39</v>
      </c>
      <c r="E167" s="6">
        <v>0.39</v>
      </c>
      <c r="F167" s="3" t="s">
        <v>557</v>
      </c>
      <c r="G167" s="3"/>
      <c r="H167" s="3"/>
      <c r="I167" s="3"/>
      <c r="J167" s="3"/>
      <c r="K167" s="3"/>
      <c r="L167" s="3"/>
      <c r="M167" s="3"/>
      <c r="N167" s="3">
        <v>44600070294</v>
      </c>
      <c r="O167" s="3"/>
      <c r="P167" s="427"/>
    </row>
    <row r="168" spans="1:16" ht="12.75">
      <c r="A168" s="404"/>
      <c r="B168" s="430"/>
      <c r="C168" s="6">
        <v>0.39</v>
      </c>
      <c r="D168" s="6">
        <v>4.55</v>
      </c>
      <c r="E168" s="6">
        <v>4.16</v>
      </c>
      <c r="F168" s="3" t="s">
        <v>557</v>
      </c>
      <c r="G168" s="3"/>
      <c r="H168" s="3"/>
      <c r="I168" s="3"/>
      <c r="J168" s="3"/>
      <c r="K168" s="3"/>
      <c r="L168" s="3"/>
      <c r="M168" s="3"/>
      <c r="N168" s="3">
        <v>44600060143</v>
      </c>
      <c r="O168" s="3"/>
      <c r="P168" s="427"/>
    </row>
    <row r="169" spans="1:16" ht="12.75">
      <c r="A169" s="403">
        <v>64</v>
      </c>
      <c r="B169" s="429" t="s">
        <v>602</v>
      </c>
      <c r="C169" s="6">
        <v>0</v>
      </c>
      <c r="D169" s="6">
        <v>0.39</v>
      </c>
      <c r="E169" s="6">
        <v>0.39</v>
      </c>
      <c r="F169" s="3" t="s">
        <v>557</v>
      </c>
      <c r="G169" s="3"/>
      <c r="H169" s="3"/>
      <c r="I169" s="3"/>
      <c r="J169" s="3"/>
      <c r="K169" s="3"/>
      <c r="L169" s="3"/>
      <c r="M169" s="3"/>
      <c r="N169" s="3">
        <v>44600050295</v>
      </c>
      <c r="O169" s="3"/>
      <c r="P169" s="427"/>
    </row>
    <row r="170" spans="1:16" ht="12.75">
      <c r="A170" s="404"/>
      <c r="B170" s="430"/>
      <c r="C170" s="6">
        <v>0.39</v>
      </c>
      <c r="D170" s="6">
        <v>2.02</v>
      </c>
      <c r="E170" s="6">
        <v>1.63</v>
      </c>
      <c r="F170" s="3" t="s">
        <v>557</v>
      </c>
      <c r="G170" s="3"/>
      <c r="H170" s="3"/>
      <c r="I170" s="3"/>
      <c r="J170" s="3"/>
      <c r="K170" s="3"/>
      <c r="L170" s="3"/>
      <c r="M170" s="3"/>
      <c r="N170" s="3">
        <v>44600060138</v>
      </c>
      <c r="O170" s="3"/>
      <c r="P170" s="427"/>
    </row>
    <row r="171" spans="1:16" ht="12.75">
      <c r="A171" s="77">
        <v>65</v>
      </c>
      <c r="B171" s="3" t="s">
        <v>603</v>
      </c>
      <c r="C171" s="6">
        <v>0</v>
      </c>
      <c r="D171" s="6">
        <v>1.83</v>
      </c>
      <c r="E171" s="6">
        <v>1.83</v>
      </c>
      <c r="F171" s="3" t="s">
        <v>557</v>
      </c>
      <c r="G171" s="3"/>
      <c r="H171" s="3"/>
      <c r="I171" s="3"/>
      <c r="J171" s="3"/>
      <c r="K171" s="3"/>
      <c r="L171" s="3"/>
      <c r="M171" s="3"/>
      <c r="N171" s="3">
        <v>44600050227</v>
      </c>
      <c r="O171" s="3"/>
      <c r="P171" s="427"/>
    </row>
    <row r="172" spans="1:16" ht="12.75">
      <c r="A172" s="77">
        <v>66</v>
      </c>
      <c r="B172" s="3" t="s">
        <v>604</v>
      </c>
      <c r="C172" s="6">
        <v>0</v>
      </c>
      <c r="D172" s="6">
        <v>1.21</v>
      </c>
      <c r="E172" s="6">
        <v>1.21</v>
      </c>
      <c r="F172" s="3" t="s">
        <v>557</v>
      </c>
      <c r="G172" s="3"/>
      <c r="H172" s="3"/>
      <c r="I172" s="3"/>
      <c r="J172" s="3"/>
      <c r="K172" s="3"/>
      <c r="L172" s="3"/>
      <c r="M172" s="3"/>
      <c r="N172" s="3">
        <v>44600042127</v>
      </c>
      <c r="O172" s="3"/>
      <c r="P172" s="427"/>
    </row>
    <row r="173" spans="1:16" ht="12.75">
      <c r="A173" s="77">
        <v>67</v>
      </c>
      <c r="B173" s="3" t="s">
        <v>0</v>
      </c>
      <c r="C173" s="6">
        <v>0</v>
      </c>
      <c r="D173" s="6">
        <v>1.14</v>
      </c>
      <c r="E173" s="6">
        <v>1.14</v>
      </c>
      <c r="F173" s="3" t="s">
        <v>536</v>
      </c>
      <c r="G173" s="3"/>
      <c r="H173" s="3"/>
      <c r="I173" s="3"/>
      <c r="J173" s="3"/>
      <c r="K173" s="3"/>
      <c r="L173" s="3"/>
      <c r="M173" s="3"/>
      <c r="N173" s="3">
        <v>44600030431</v>
      </c>
      <c r="O173" s="3"/>
      <c r="P173" s="427"/>
    </row>
    <row r="174" spans="1:16" ht="12.75">
      <c r="A174" s="403">
        <v>68</v>
      </c>
      <c r="B174" s="429" t="s">
        <v>1</v>
      </c>
      <c r="C174" s="6">
        <v>0</v>
      </c>
      <c r="D174" s="6">
        <v>0.24</v>
      </c>
      <c r="E174" s="6">
        <f>D174-C174</f>
        <v>0.24</v>
      </c>
      <c r="F174" s="3" t="s">
        <v>557</v>
      </c>
      <c r="G174" s="3"/>
      <c r="H174" s="3"/>
      <c r="I174" s="3"/>
      <c r="J174" s="3"/>
      <c r="K174" s="3"/>
      <c r="L174" s="3"/>
      <c r="M174" s="3"/>
      <c r="N174" s="3">
        <v>44600030009</v>
      </c>
      <c r="O174" s="3" t="s">
        <v>558</v>
      </c>
      <c r="P174" s="427"/>
    </row>
    <row r="175" spans="1:16" ht="12.75">
      <c r="A175" s="404"/>
      <c r="B175" s="430"/>
      <c r="C175" s="6">
        <v>0.24</v>
      </c>
      <c r="D175" s="6">
        <v>1.05</v>
      </c>
      <c r="E175" s="6">
        <f>D175-C175</f>
        <v>0.81</v>
      </c>
      <c r="F175" s="3" t="s">
        <v>557</v>
      </c>
      <c r="G175" s="3"/>
      <c r="H175" s="3"/>
      <c r="I175" s="3"/>
      <c r="J175" s="3"/>
      <c r="K175" s="3"/>
      <c r="L175" s="3"/>
      <c r="M175" s="3"/>
      <c r="N175" s="3">
        <v>44600030439</v>
      </c>
      <c r="O175" s="3"/>
      <c r="P175" s="427"/>
    </row>
    <row r="176" spans="1:16" ht="12.75">
      <c r="A176" s="77">
        <v>69</v>
      </c>
      <c r="B176" s="3" t="s">
        <v>3</v>
      </c>
      <c r="C176" s="6">
        <v>0</v>
      </c>
      <c r="D176" s="6">
        <v>2.42</v>
      </c>
      <c r="E176" s="6">
        <v>2.42</v>
      </c>
      <c r="F176" s="3" t="s">
        <v>536</v>
      </c>
      <c r="G176" s="3"/>
      <c r="H176" s="3"/>
      <c r="I176" s="3"/>
      <c r="J176" s="3"/>
      <c r="K176" s="3"/>
      <c r="L176" s="3"/>
      <c r="M176" s="3"/>
      <c r="N176" s="3">
        <v>44600030440</v>
      </c>
      <c r="O176" s="3"/>
      <c r="P176" s="427"/>
    </row>
    <row r="177" spans="1:16" ht="12.75">
      <c r="A177" s="403">
        <v>70</v>
      </c>
      <c r="B177" s="429" t="s">
        <v>4</v>
      </c>
      <c r="C177" s="6">
        <v>0</v>
      </c>
      <c r="D177" s="6">
        <v>1.2</v>
      </c>
      <c r="E177" s="6">
        <v>1.2</v>
      </c>
      <c r="F177" s="3" t="s">
        <v>557</v>
      </c>
      <c r="G177" s="3"/>
      <c r="H177" s="3"/>
      <c r="I177" s="3"/>
      <c r="J177" s="3"/>
      <c r="K177" s="3"/>
      <c r="L177" s="3"/>
      <c r="M177" s="3"/>
      <c r="N177" s="3">
        <v>44600050234</v>
      </c>
      <c r="O177" s="3"/>
      <c r="P177" s="427"/>
    </row>
    <row r="178" spans="1:16" ht="12.75">
      <c r="A178" s="404"/>
      <c r="B178" s="430"/>
      <c r="C178" s="6">
        <v>1.2</v>
      </c>
      <c r="D178" s="6">
        <v>1.69</v>
      </c>
      <c r="E178" s="6">
        <v>0.49</v>
      </c>
      <c r="F178" s="3" t="s">
        <v>557</v>
      </c>
      <c r="G178" s="3"/>
      <c r="H178" s="3"/>
      <c r="I178" s="3"/>
      <c r="J178" s="3"/>
      <c r="K178" s="3"/>
      <c r="L178" s="3"/>
      <c r="M178" s="3"/>
      <c r="N178" s="3">
        <v>44600030441</v>
      </c>
      <c r="O178" s="3"/>
      <c r="P178" s="427"/>
    </row>
    <row r="179" spans="1:16" ht="12.75">
      <c r="A179" s="403">
        <v>71</v>
      </c>
      <c r="B179" s="429" t="s">
        <v>5</v>
      </c>
      <c r="C179" s="6">
        <v>0</v>
      </c>
      <c r="D179" s="6">
        <v>3.02</v>
      </c>
      <c r="E179" s="6">
        <v>3.02</v>
      </c>
      <c r="F179" s="3" t="s">
        <v>557</v>
      </c>
      <c r="G179" s="3"/>
      <c r="H179" s="3"/>
      <c r="I179" s="3"/>
      <c r="J179" s="3"/>
      <c r="K179" s="3"/>
      <c r="L179" s="3"/>
      <c r="M179" s="3"/>
      <c r="N179" s="3">
        <v>44600050231</v>
      </c>
      <c r="O179" s="3"/>
      <c r="P179" s="427"/>
    </row>
    <row r="180" spans="1:16" ht="12.75">
      <c r="A180" s="477"/>
      <c r="B180" s="440"/>
      <c r="C180" s="6">
        <v>3.02</v>
      </c>
      <c r="D180" s="6">
        <v>4.59</v>
      </c>
      <c r="E180" s="6">
        <v>1.57</v>
      </c>
      <c r="F180" s="3" t="s">
        <v>557</v>
      </c>
      <c r="G180" s="3"/>
      <c r="H180" s="3"/>
      <c r="I180" s="3"/>
      <c r="J180" s="3"/>
      <c r="K180" s="3"/>
      <c r="L180" s="3"/>
      <c r="M180" s="3"/>
      <c r="N180" s="3">
        <v>44600050241</v>
      </c>
      <c r="O180" s="3" t="s">
        <v>558</v>
      </c>
      <c r="P180" s="427"/>
    </row>
    <row r="181" spans="1:16" ht="12.75">
      <c r="A181" s="404"/>
      <c r="B181" s="430"/>
      <c r="C181" s="6">
        <v>4.59</v>
      </c>
      <c r="D181" s="6">
        <v>6.84</v>
      </c>
      <c r="E181" s="6">
        <v>2.25</v>
      </c>
      <c r="F181" s="3" t="s">
        <v>557</v>
      </c>
      <c r="G181" s="3"/>
      <c r="H181" s="3"/>
      <c r="I181" s="3"/>
      <c r="J181" s="3"/>
      <c r="K181" s="3"/>
      <c r="L181" s="3"/>
      <c r="M181" s="3"/>
      <c r="N181" s="3">
        <v>44600050233</v>
      </c>
      <c r="O181" s="3"/>
      <c r="P181" s="427"/>
    </row>
    <row r="182" spans="1:16" ht="12.75">
      <c r="A182" s="77">
        <v>72</v>
      </c>
      <c r="B182" s="3" t="s">
        <v>6</v>
      </c>
      <c r="C182" s="6">
        <v>0</v>
      </c>
      <c r="D182" s="6">
        <v>0.45</v>
      </c>
      <c r="E182" s="6">
        <v>0.45</v>
      </c>
      <c r="F182" s="3" t="s">
        <v>557</v>
      </c>
      <c r="G182" s="3"/>
      <c r="H182" s="3"/>
      <c r="I182" s="3"/>
      <c r="J182" s="3"/>
      <c r="K182" s="3"/>
      <c r="L182" s="3"/>
      <c r="M182" s="3"/>
      <c r="N182" s="3">
        <v>44600030437</v>
      </c>
      <c r="O182" s="3"/>
      <c r="P182" s="427"/>
    </row>
    <row r="183" spans="1:16" ht="12.75">
      <c r="A183" s="403">
        <v>73</v>
      </c>
      <c r="B183" s="429" t="s">
        <v>7</v>
      </c>
      <c r="C183" s="6">
        <v>0</v>
      </c>
      <c r="D183" s="6">
        <v>0.73</v>
      </c>
      <c r="E183" s="6">
        <f>D183-C183</f>
        <v>0.73</v>
      </c>
      <c r="F183" s="3" t="s">
        <v>557</v>
      </c>
      <c r="G183" s="3"/>
      <c r="H183" s="3"/>
      <c r="I183" s="3"/>
      <c r="J183" s="3"/>
      <c r="K183" s="3"/>
      <c r="L183" s="3"/>
      <c r="M183" s="3"/>
      <c r="N183" s="3">
        <v>44600050229</v>
      </c>
      <c r="O183" s="3"/>
      <c r="P183" s="427"/>
    </row>
    <row r="184" spans="1:16" ht="25.5">
      <c r="A184" s="477"/>
      <c r="B184" s="440"/>
      <c r="C184" s="6">
        <v>0.73</v>
      </c>
      <c r="D184" s="6">
        <v>0.85</v>
      </c>
      <c r="E184" s="6">
        <f aca="true" t="shared" si="2" ref="E184:E190">D184-C184</f>
        <v>0.12</v>
      </c>
      <c r="F184" s="3" t="s">
        <v>557</v>
      </c>
      <c r="G184" s="3"/>
      <c r="H184" s="3"/>
      <c r="I184" s="3"/>
      <c r="J184" s="3"/>
      <c r="K184" s="3"/>
      <c r="L184" s="3"/>
      <c r="M184" s="3"/>
      <c r="N184" s="3" t="s">
        <v>8</v>
      </c>
      <c r="O184" s="3" t="s">
        <v>558</v>
      </c>
      <c r="P184" s="427"/>
    </row>
    <row r="185" spans="1:16" ht="25.5">
      <c r="A185" s="477"/>
      <c r="B185" s="440"/>
      <c r="C185" s="6">
        <v>0.85</v>
      </c>
      <c r="D185" s="6">
        <v>1.02</v>
      </c>
      <c r="E185" s="6">
        <f t="shared" si="2"/>
        <v>0.17000000000000004</v>
      </c>
      <c r="F185" s="3" t="s">
        <v>557</v>
      </c>
      <c r="G185" s="3"/>
      <c r="H185" s="3"/>
      <c r="I185" s="3"/>
      <c r="J185" s="3"/>
      <c r="K185" s="3"/>
      <c r="L185" s="3"/>
      <c r="M185" s="3"/>
      <c r="N185" s="3" t="s">
        <v>9</v>
      </c>
      <c r="O185" s="3" t="s">
        <v>558</v>
      </c>
      <c r="P185" s="427"/>
    </row>
    <row r="186" spans="1:16" ht="25.5">
      <c r="A186" s="404"/>
      <c r="B186" s="430"/>
      <c r="C186" s="6">
        <v>1.02</v>
      </c>
      <c r="D186" s="6">
        <v>1.095</v>
      </c>
      <c r="E186" s="6">
        <f t="shared" si="2"/>
        <v>0.07499999999999996</v>
      </c>
      <c r="F186" s="3" t="s">
        <v>557</v>
      </c>
      <c r="G186" s="3"/>
      <c r="H186" s="3"/>
      <c r="I186" s="3"/>
      <c r="J186" s="3"/>
      <c r="K186" s="3"/>
      <c r="L186" s="3"/>
      <c r="M186" s="3"/>
      <c r="N186" s="3" t="s">
        <v>10</v>
      </c>
      <c r="O186" s="3" t="s">
        <v>558</v>
      </c>
      <c r="P186" s="427"/>
    </row>
    <row r="187" spans="1:16" ht="12.75">
      <c r="A187" s="403">
        <v>74</v>
      </c>
      <c r="B187" s="429" t="s">
        <v>11</v>
      </c>
      <c r="C187" s="6">
        <v>0</v>
      </c>
      <c r="D187" s="6">
        <v>0.71</v>
      </c>
      <c r="E187" s="6">
        <f t="shared" si="2"/>
        <v>0.71</v>
      </c>
      <c r="F187" s="3" t="s">
        <v>557</v>
      </c>
      <c r="G187" s="3"/>
      <c r="H187" s="3"/>
      <c r="I187" s="3"/>
      <c r="J187" s="3"/>
      <c r="K187" s="3"/>
      <c r="L187" s="3"/>
      <c r="M187" s="3"/>
      <c r="N187" s="3">
        <v>44600030428</v>
      </c>
      <c r="O187" s="3"/>
      <c r="P187" s="427"/>
    </row>
    <row r="188" spans="1:16" ht="12.75">
      <c r="A188" s="404"/>
      <c r="B188" s="430"/>
      <c r="C188" s="6">
        <v>0.71</v>
      </c>
      <c r="D188" s="6">
        <v>1.27</v>
      </c>
      <c r="E188" s="6">
        <f t="shared" si="2"/>
        <v>0.56</v>
      </c>
      <c r="F188" s="3" t="s">
        <v>557</v>
      </c>
      <c r="G188" s="3"/>
      <c r="H188" s="3"/>
      <c r="I188" s="3"/>
      <c r="J188" s="3"/>
      <c r="K188" s="3"/>
      <c r="L188" s="3"/>
      <c r="M188" s="3"/>
      <c r="N188" s="3">
        <v>44600010211</v>
      </c>
      <c r="O188" s="3"/>
      <c r="P188" s="427"/>
    </row>
    <row r="189" spans="1:16" ht="12.75">
      <c r="A189" s="403">
        <v>75</v>
      </c>
      <c r="B189" s="429" t="s">
        <v>12</v>
      </c>
      <c r="C189" s="6">
        <v>0</v>
      </c>
      <c r="D189" s="6">
        <v>0.27</v>
      </c>
      <c r="E189" s="6">
        <f t="shared" si="2"/>
        <v>0.27</v>
      </c>
      <c r="F189" s="3" t="s">
        <v>557</v>
      </c>
      <c r="G189" s="3"/>
      <c r="H189" s="3"/>
      <c r="I189" s="3"/>
      <c r="J189" s="3"/>
      <c r="K189" s="3"/>
      <c r="L189" s="3"/>
      <c r="M189" s="3"/>
      <c r="N189" s="3">
        <v>44600070353</v>
      </c>
      <c r="O189" s="3"/>
      <c r="P189" s="427"/>
    </row>
    <row r="190" spans="1:16" ht="12.75">
      <c r="A190" s="404"/>
      <c r="B190" s="430"/>
      <c r="C190" s="6">
        <v>0.27</v>
      </c>
      <c r="D190" s="6">
        <v>0.53</v>
      </c>
      <c r="E190" s="6">
        <f t="shared" si="2"/>
        <v>0.26</v>
      </c>
      <c r="F190" s="3" t="s">
        <v>557</v>
      </c>
      <c r="G190" s="3"/>
      <c r="H190" s="3"/>
      <c r="I190" s="3"/>
      <c r="J190" s="3"/>
      <c r="K190" s="3"/>
      <c r="L190" s="3"/>
      <c r="M190" s="3"/>
      <c r="N190" s="3">
        <v>44600070056</v>
      </c>
      <c r="O190" s="3" t="s">
        <v>558</v>
      </c>
      <c r="P190" s="427"/>
    </row>
    <row r="191" spans="1:16" ht="12.75">
      <c r="A191" s="403">
        <v>76</v>
      </c>
      <c r="B191" s="429" t="s">
        <v>13</v>
      </c>
      <c r="C191" s="6">
        <v>0</v>
      </c>
      <c r="D191" s="6">
        <v>0.65</v>
      </c>
      <c r="E191" s="6">
        <v>0.65</v>
      </c>
      <c r="F191" s="3" t="s">
        <v>557</v>
      </c>
      <c r="G191" s="3"/>
      <c r="H191" s="3"/>
      <c r="I191" s="3"/>
      <c r="J191" s="3"/>
      <c r="K191" s="3"/>
      <c r="L191" s="3"/>
      <c r="M191" s="3"/>
      <c r="N191" s="3">
        <v>44600060139</v>
      </c>
      <c r="O191" s="3"/>
      <c r="P191" s="427"/>
    </row>
    <row r="192" spans="1:16" ht="25.5">
      <c r="A192" s="477"/>
      <c r="B192" s="440"/>
      <c r="C192" s="6">
        <v>0.65</v>
      </c>
      <c r="D192" s="6">
        <v>0.71</v>
      </c>
      <c r="E192" s="6">
        <v>0.06</v>
      </c>
      <c r="F192" s="3" t="s">
        <v>557</v>
      </c>
      <c r="G192" s="3"/>
      <c r="H192" s="3"/>
      <c r="I192" s="3"/>
      <c r="J192" s="3"/>
      <c r="K192" s="3"/>
      <c r="L192" s="3"/>
      <c r="M192" s="3"/>
      <c r="N192" s="3" t="s">
        <v>14</v>
      </c>
      <c r="O192" s="3" t="s">
        <v>558</v>
      </c>
      <c r="P192" s="427"/>
    </row>
    <row r="193" spans="1:16" ht="25.5">
      <c r="A193" s="477"/>
      <c r="B193" s="440"/>
      <c r="C193" s="6">
        <v>0.71</v>
      </c>
      <c r="D193" s="6">
        <v>0.79</v>
      </c>
      <c r="E193" s="6">
        <v>0.08</v>
      </c>
      <c r="F193" s="3" t="s">
        <v>557</v>
      </c>
      <c r="G193" s="3"/>
      <c r="H193" s="3"/>
      <c r="I193" s="3"/>
      <c r="J193" s="3"/>
      <c r="K193" s="3"/>
      <c r="L193" s="3"/>
      <c r="M193" s="3"/>
      <c r="N193" s="3" t="s">
        <v>15</v>
      </c>
      <c r="O193" s="3" t="s">
        <v>558</v>
      </c>
      <c r="P193" s="427"/>
    </row>
    <row r="194" spans="1:16" ht="12.75">
      <c r="A194" s="404"/>
      <c r="B194" s="430"/>
      <c r="C194" s="6">
        <v>0.79</v>
      </c>
      <c r="D194" s="6">
        <v>0.85</v>
      </c>
      <c r="E194" s="6">
        <v>0.06</v>
      </c>
      <c r="F194" s="3" t="s">
        <v>557</v>
      </c>
      <c r="G194" s="3"/>
      <c r="H194" s="3"/>
      <c r="I194" s="3"/>
      <c r="J194" s="3"/>
      <c r="K194" s="3"/>
      <c r="L194" s="3"/>
      <c r="M194" s="3"/>
      <c r="N194" s="3">
        <v>44600060019</v>
      </c>
      <c r="O194" s="3" t="s">
        <v>558</v>
      </c>
      <c r="P194" s="427"/>
    </row>
    <row r="195" spans="1:16" ht="12.75">
      <c r="A195" s="481">
        <v>77</v>
      </c>
      <c r="B195" s="429" t="s">
        <v>16</v>
      </c>
      <c r="C195" s="6">
        <v>0</v>
      </c>
      <c r="D195" s="6">
        <v>0.63</v>
      </c>
      <c r="E195" s="6">
        <v>0.63</v>
      </c>
      <c r="F195" s="3" t="s">
        <v>557</v>
      </c>
      <c r="G195" s="3"/>
      <c r="H195" s="3"/>
      <c r="I195" s="3"/>
      <c r="J195" s="3"/>
      <c r="K195" s="3"/>
      <c r="L195" s="3"/>
      <c r="M195" s="3"/>
      <c r="N195" s="3">
        <v>44600030434</v>
      </c>
      <c r="O195" s="3"/>
      <c r="P195" s="427"/>
    </row>
    <row r="196" spans="1:16" ht="12.75">
      <c r="A196" s="482"/>
      <c r="B196" s="430"/>
      <c r="C196" s="6">
        <v>0.63</v>
      </c>
      <c r="D196" s="6">
        <v>1.58</v>
      </c>
      <c r="E196" s="6">
        <v>0.95</v>
      </c>
      <c r="F196" s="3" t="s">
        <v>557</v>
      </c>
      <c r="G196" s="3"/>
      <c r="H196" s="3"/>
      <c r="I196" s="3"/>
      <c r="J196" s="3"/>
      <c r="K196" s="3"/>
      <c r="L196" s="3"/>
      <c r="M196" s="3"/>
      <c r="N196" s="3">
        <v>44600010213</v>
      </c>
      <c r="O196" s="3"/>
      <c r="P196" s="427"/>
    </row>
    <row r="197" spans="1:16" ht="12.75">
      <c r="A197" s="403">
        <v>78</v>
      </c>
      <c r="B197" s="429" t="s">
        <v>17</v>
      </c>
      <c r="C197" s="6">
        <v>0</v>
      </c>
      <c r="D197" s="6">
        <v>0.77</v>
      </c>
      <c r="E197" s="6">
        <v>0.77</v>
      </c>
      <c r="F197" s="3" t="s">
        <v>557</v>
      </c>
      <c r="G197" s="3"/>
      <c r="H197" s="3"/>
      <c r="I197" s="3"/>
      <c r="J197" s="3"/>
      <c r="K197" s="3"/>
      <c r="L197" s="3"/>
      <c r="M197" s="3"/>
      <c r="N197" s="3">
        <v>44600070290</v>
      </c>
      <c r="O197" s="3"/>
      <c r="P197" s="427"/>
    </row>
    <row r="198" spans="1:16" ht="12.75">
      <c r="A198" s="404"/>
      <c r="B198" s="430"/>
      <c r="C198" s="6">
        <v>0.77</v>
      </c>
      <c r="D198" s="6">
        <v>1.49</v>
      </c>
      <c r="E198" s="6">
        <v>0.72</v>
      </c>
      <c r="F198" s="3" t="s">
        <v>557</v>
      </c>
      <c r="G198" s="3"/>
      <c r="H198" s="3"/>
      <c r="I198" s="3"/>
      <c r="J198" s="3"/>
      <c r="K198" s="3"/>
      <c r="L198" s="3"/>
      <c r="M198" s="3"/>
      <c r="N198" s="3">
        <v>44600070291</v>
      </c>
      <c r="O198" s="3"/>
      <c r="P198" s="427"/>
    </row>
    <row r="199" spans="1:16" ht="12.75">
      <c r="A199" s="77">
        <v>79</v>
      </c>
      <c r="B199" s="3" t="s">
        <v>18</v>
      </c>
      <c r="C199" s="6">
        <v>0</v>
      </c>
      <c r="D199" s="6">
        <v>0.95</v>
      </c>
      <c r="E199" s="6">
        <v>0.95</v>
      </c>
      <c r="F199" s="3" t="s">
        <v>557</v>
      </c>
      <c r="G199" s="3"/>
      <c r="H199" s="3"/>
      <c r="I199" s="3"/>
      <c r="J199" s="3"/>
      <c r="K199" s="3"/>
      <c r="L199" s="3"/>
      <c r="M199" s="3"/>
      <c r="N199" s="3">
        <v>44600050230</v>
      </c>
      <c r="O199" s="3"/>
      <c r="P199" s="427"/>
    </row>
    <row r="200" spans="1:16" ht="12.75">
      <c r="A200" s="403">
        <v>80</v>
      </c>
      <c r="B200" s="429" t="s">
        <v>19</v>
      </c>
      <c r="C200" s="6">
        <v>0</v>
      </c>
      <c r="D200" s="6">
        <v>1.37</v>
      </c>
      <c r="E200" s="6">
        <v>1.37</v>
      </c>
      <c r="F200" s="3" t="s">
        <v>536</v>
      </c>
      <c r="G200" s="3"/>
      <c r="H200" s="3"/>
      <c r="I200" s="3"/>
      <c r="J200" s="3"/>
      <c r="K200" s="3"/>
      <c r="L200" s="3"/>
      <c r="M200" s="3"/>
      <c r="N200" s="3">
        <v>44600030529</v>
      </c>
      <c r="O200" s="3"/>
      <c r="P200" s="427"/>
    </row>
    <row r="201" spans="1:16" ht="12.75">
      <c r="A201" s="477"/>
      <c r="B201" s="440"/>
      <c r="C201" s="6">
        <v>1.37</v>
      </c>
      <c r="D201" s="6">
        <v>2.17</v>
      </c>
      <c r="E201" s="6">
        <f>D201-C201</f>
        <v>0.7999999999999998</v>
      </c>
      <c r="F201" s="3" t="s">
        <v>536</v>
      </c>
      <c r="G201" s="3"/>
      <c r="H201" s="3"/>
      <c r="I201" s="3"/>
      <c r="J201" s="3"/>
      <c r="K201" s="3"/>
      <c r="L201" s="3"/>
      <c r="M201" s="3"/>
      <c r="N201" s="3">
        <v>44600030527</v>
      </c>
      <c r="O201" s="3"/>
      <c r="P201" s="427"/>
    </row>
    <row r="202" spans="1:16" ht="12.75">
      <c r="A202" s="477"/>
      <c r="B202" s="440"/>
      <c r="C202" s="6">
        <v>2.17</v>
      </c>
      <c r="D202" s="6">
        <v>3.58</v>
      </c>
      <c r="E202" s="6">
        <f>D202-C202</f>
        <v>1.4100000000000001</v>
      </c>
      <c r="F202" s="3" t="s">
        <v>536</v>
      </c>
      <c r="G202" s="3"/>
      <c r="H202" s="3"/>
      <c r="I202" s="3"/>
      <c r="J202" s="3"/>
      <c r="K202" s="3"/>
      <c r="L202" s="3"/>
      <c r="M202" s="3"/>
      <c r="N202" s="3">
        <v>44600042383</v>
      </c>
      <c r="O202" s="3"/>
      <c r="P202" s="427"/>
    </row>
    <row r="203" spans="1:16" ht="12.75">
      <c r="A203" s="404"/>
      <c r="B203" s="430"/>
      <c r="C203" s="6">
        <v>3.58</v>
      </c>
      <c r="D203" s="6">
        <v>4.07</v>
      </c>
      <c r="E203" s="6">
        <f>D203-C203</f>
        <v>0.4900000000000002</v>
      </c>
      <c r="F203" s="3" t="s">
        <v>536</v>
      </c>
      <c r="G203" s="3"/>
      <c r="H203" s="3"/>
      <c r="I203" s="3"/>
      <c r="J203" s="3"/>
      <c r="K203" s="3"/>
      <c r="L203" s="3"/>
      <c r="M203" s="3"/>
      <c r="N203" s="3">
        <v>44600042467</v>
      </c>
      <c r="O203" s="3"/>
      <c r="P203" s="427"/>
    </row>
    <row r="204" spans="1:16" ht="12.75">
      <c r="A204" s="403">
        <v>81</v>
      </c>
      <c r="B204" s="429" t="s">
        <v>20</v>
      </c>
      <c r="C204" s="6">
        <v>0</v>
      </c>
      <c r="D204" s="6">
        <v>1.29</v>
      </c>
      <c r="E204" s="6">
        <v>1.29</v>
      </c>
      <c r="F204" s="3" t="s">
        <v>536</v>
      </c>
      <c r="G204" s="3"/>
      <c r="H204" s="3"/>
      <c r="I204" s="3"/>
      <c r="J204" s="3"/>
      <c r="K204" s="3"/>
      <c r="L204" s="3"/>
      <c r="M204" s="3"/>
      <c r="N204" s="3">
        <v>44600010205</v>
      </c>
      <c r="O204" s="3"/>
      <c r="P204" s="427"/>
    </row>
    <row r="205" spans="1:16" ht="12.75">
      <c r="A205" s="404"/>
      <c r="B205" s="430"/>
      <c r="C205" s="6">
        <v>1.29</v>
      </c>
      <c r="D205" s="6">
        <v>1.39</v>
      </c>
      <c r="E205" s="6">
        <v>0.1</v>
      </c>
      <c r="F205" s="3" t="s">
        <v>536</v>
      </c>
      <c r="G205" s="3"/>
      <c r="H205" s="3"/>
      <c r="I205" s="3"/>
      <c r="J205" s="3"/>
      <c r="K205" s="3"/>
      <c r="L205" s="3"/>
      <c r="M205" s="3"/>
      <c r="N205" s="3">
        <v>44600010129</v>
      </c>
      <c r="O205" s="3" t="s">
        <v>558</v>
      </c>
      <c r="P205" s="427"/>
    </row>
    <row r="206" spans="1:16" ht="12.75">
      <c r="A206" s="77">
        <v>82</v>
      </c>
      <c r="B206" s="3" t="s">
        <v>21</v>
      </c>
      <c r="C206" s="6">
        <v>0</v>
      </c>
      <c r="D206" s="6">
        <v>0.97</v>
      </c>
      <c r="E206" s="6">
        <v>0.97</v>
      </c>
      <c r="F206" s="3" t="s">
        <v>557</v>
      </c>
      <c r="G206" s="3"/>
      <c r="H206" s="3"/>
      <c r="I206" s="3"/>
      <c r="J206" s="3"/>
      <c r="K206" s="3"/>
      <c r="L206" s="3"/>
      <c r="M206" s="3"/>
      <c r="N206" s="3">
        <v>44600050228</v>
      </c>
      <c r="O206" s="3"/>
      <c r="P206" s="427"/>
    </row>
    <row r="207" spans="1:16" ht="12.75">
      <c r="A207" s="77">
        <v>83</v>
      </c>
      <c r="B207" s="3" t="s">
        <v>629</v>
      </c>
      <c r="C207" s="6">
        <v>0</v>
      </c>
      <c r="D207" s="6">
        <v>0.35</v>
      </c>
      <c r="E207" s="6">
        <v>0.35</v>
      </c>
      <c r="F207" s="3" t="s">
        <v>557</v>
      </c>
      <c r="G207" s="3"/>
      <c r="H207" s="3"/>
      <c r="I207" s="3"/>
      <c r="J207" s="3"/>
      <c r="K207" s="3"/>
      <c r="L207" s="3"/>
      <c r="M207" s="3"/>
      <c r="N207" s="3">
        <v>44600070295</v>
      </c>
      <c r="O207" s="3"/>
      <c r="P207" s="427"/>
    </row>
    <row r="208" spans="1:16" ht="12.75">
      <c r="A208" s="77">
        <v>84</v>
      </c>
      <c r="B208" s="3" t="s">
        <v>22</v>
      </c>
      <c r="C208" s="6">
        <v>0</v>
      </c>
      <c r="D208" s="6">
        <v>0.6</v>
      </c>
      <c r="E208" s="6">
        <v>0.6</v>
      </c>
      <c r="F208" s="3" t="s">
        <v>557</v>
      </c>
      <c r="G208" s="3"/>
      <c r="H208" s="3"/>
      <c r="I208" s="3"/>
      <c r="J208" s="3"/>
      <c r="K208" s="3"/>
      <c r="L208" s="3"/>
      <c r="M208" s="3"/>
      <c r="N208" s="3">
        <v>44600041118</v>
      </c>
      <c r="O208" s="3"/>
      <c r="P208" s="427"/>
    </row>
    <row r="209" spans="1:16" ht="12.75">
      <c r="A209" s="77">
        <v>85</v>
      </c>
      <c r="B209" s="3" t="s">
        <v>23</v>
      </c>
      <c r="C209" s="6">
        <v>0</v>
      </c>
      <c r="D209" s="6">
        <v>0.14</v>
      </c>
      <c r="E209" s="6">
        <v>0.14</v>
      </c>
      <c r="F209" s="3" t="s">
        <v>536</v>
      </c>
      <c r="G209" s="3"/>
      <c r="H209" s="3"/>
      <c r="I209" s="3"/>
      <c r="J209" s="3"/>
      <c r="K209" s="3"/>
      <c r="L209" s="3"/>
      <c r="M209" s="3"/>
      <c r="N209" s="3">
        <v>44600042378</v>
      </c>
      <c r="O209" s="3"/>
      <c r="P209" s="427"/>
    </row>
    <row r="210" spans="1:16" ht="12.75">
      <c r="A210" s="77">
        <v>86</v>
      </c>
      <c r="B210" s="3" t="s">
        <v>24</v>
      </c>
      <c r="C210" s="6">
        <v>0</v>
      </c>
      <c r="D210" s="6">
        <v>1.25</v>
      </c>
      <c r="E210" s="6">
        <v>1.25</v>
      </c>
      <c r="F210" s="3" t="s">
        <v>557</v>
      </c>
      <c r="G210" s="3"/>
      <c r="H210" s="3"/>
      <c r="I210" s="3"/>
      <c r="J210" s="3"/>
      <c r="K210" s="3"/>
      <c r="L210" s="3"/>
      <c r="M210" s="3"/>
      <c r="N210" s="3">
        <v>44600010206</v>
      </c>
      <c r="O210" s="3"/>
      <c r="P210" s="427"/>
    </row>
    <row r="211" spans="1:16" ht="12.75">
      <c r="A211" s="77">
        <v>87</v>
      </c>
      <c r="B211" s="3" t="s">
        <v>25</v>
      </c>
      <c r="C211" s="6">
        <v>0</v>
      </c>
      <c r="D211" s="6">
        <v>0.5</v>
      </c>
      <c r="E211" s="6">
        <v>0.5</v>
      </c>
      <c r="F211" s="3" t="s">
        <v>557</v>
      </c>
      <c r="G211" s="3"/>
      <c r="H211" s="3"/>
      <c r="I211" s="3"/>
      <c r="J211" s="3"/>
      <c r="K211" s="3"/>
      <c r="L211" s="3"/>
      <c r="M211" s="3"/>
      <c r="N211" s="3">
        <v>44600030427</v>
      </c>
      <c r="O211" s="3"/>
      <c r="P211" s="427"/>
    </row>
    <row r="212" spans="1:16" ht="12.75">
      <c r="A212" s="77">
        <v>88</v>
      </c>
      <c r="B212" s="3" t="s">
        <v>26</v>
      </c>
      <c r="C212" s="6">
        <v>0</v>
      </c>
      <c r="D212" s="6">
        <v>0.25</v>
      </c>
      <c r="E212" s="6">
        <v>0.25</v>
      </c>
      <c r="F212" s="3" t="s">
        <v>557</v>
      </c>
      <c r="G212" s="3"/>
      <c r="H212" s="3"/>
      <c r="I212" s="3"/>
      <c r="J212" s="3"/>
      <c r="K212" s="3"/>
      <c r="L212" s="3"/>
      <c r="M212" s="3"/>
      <c r="N212" s="3">
        <v>44600030505</v>
      </c>
      <c r="O212" s="3"/>
      <c r="P212" s="427"/>
    </row>
    <row r="213" spans="1:16" ht="12.75">
      <c r="A213" s="403">
        <v>89</v>
      </c>
      <c r="B213" s="429" t="s">
        <v>27</v>
      </c>
      <c r="C213" s="6">
        <v>0</v>
      </c>
      <c r="D213" s="6">
        <v>0.25</v>
      </c>
      <c r="E213" s="6">
        <v>0.25</v>
      </c>
      <c r="F213" s="3" t="s">
        <v>557</v>
      </c>
      <c r="G213" s="3"/>
      <c r="H213" s="3"/>
      <c r="I213" s="3"/>
      <c r="J213" s="3"/>
      <c r="K213" s="3"/>
      <c r="L213" s="3"/>
      <c r="M213" s="3"/>
      <c r="N213" s="3">
        <v>44600030449</v>
      </c>
      <c r="O213" s="3"/>
      <c r="P213" s="427"/>
    </row>
    <row r="214" spans="1:16" ht="12.75">
      <c r="A214" s="404"/>
      <c r="B214" s="430"/>
      <c r="C214" s="6">
        <v>0.25</v>
      </c>
      <c r="D214" s="6">
        <v>0.51</v>
      </c>
      <c r="E214" s="6">
        <v>0.26</v>
      </c>
      <c r="F214" s="3" t="s">
        <v>557</v>
      </c>
      <c r="G214" s="3"/>
      <c r="H214" s="3"/>
      <c r="I214" s="3"/>
      <c r="J214" s="3"/>
      <c r="K214" s="3"/>
      <c r="L214" s="3"/>
      <c r="M214" s="3"/>
      <c r="N214" s="3">
        <v>44600030093</v>
      </c>
      <c r="O214" s="3" t="s">
        <v>558</v>
      </c>
      <c r="P214" s="427"/>
    </row>
    <row r="215" spans="1:18" s="181" customFormat="1" ht="12.75">
      <c r="A215" s="403">
        <v>90</v>
      </c>
      <c r="B215" s="429" t="s">
        <v>28</v>
      </c>
      <c r="C215" s="6">
        <v>0</v>
      </c>
      <c r="D215" s="6">
        <v>0.29</v>
      </c>
      <c r="E215" s="6">
        <v>0.29</v>
      </c>
      <c r="F215" s="3" t="s">
        <v>557</v>
      </c>
      <c r="G215" s="3"/>
      <c r="H215" s="3"/>
      <c r="I215" s="3"/>
      <c r="J215" s="3"/>
      <c r="K215" s="3"/>
      <c r="L215" s="3"/>
      <c r="M215" s="3"/>
      <c r="N215" s="3">
        <v>44600030448</v>
      </c>
      <c r="O215" s="3"/>
      <c r="P215" s="427"/>
      <c r="Q215" s="180"/>
      <c r="R215" s="180"/>
    </row>
    <row r="216" spans="1:16" ht="12.75">
      <c r="A216" s="477"/>
      <c r="B216" s="440"/>
      <c r="C216" s="6">
        <v>0.29</v>
      </c>
      <c r="D216" s="6">
        <v>0.41</v>
      </c>
      <c r="E216" s="6">
        <v>0.12</v>
      </c>
      <c r="F216" s="3" t="s">
        <v>557</v>
      </c>
      <c r="G216" s="3"/>
      <c r="H216" s="3"/>
      <c r="I216" s="3"/>
      <c r="J216" s="3"/>
      <c r="K216" s="3"/>
      <c r="L216" s="3"/>
      <c r="M216" s="3"/>
      <c r="N216" s="3">
        <v>44600030454</v>
      </c>
      <c r="O216" s="3"/>
      <c r="P216" s="427"/>
    </row>
    <row r="217" spans="1:16" ht="12.75">
      <c r="A217" s="477"/>
      <c r="B217" s="440"/>
      <c r="C217" s="6">
        <v>0.41</v>
      </c>
      <c r="D217" s="6">
        <v>0.45</v>
      </c>
      <c r="E217" s="6">
        <v>0.04</v>
      </c>
      <c r="F217" s="3" t="s">
        <v>557</v>
      </c>
      <c r="G217" s="3"/>
      <c r="H217" s="3"/>
      <c r="I217" s="3"/>
      <c r="J217" s="3"/>
      <c r="K217" s="3"/>
      <c r="L217" s="3"/>
      <c r="M217" s="3"/>
      <c r="N217" s="3">
        <v>44600030100</v>
      </c>
      <c r="O217" s="3" t="s">
        <v>558</v>
      </c>
      <c r="P217" s="427"/>
    </row>
    <row r="218" spans="1:16" ht="12.75">
      <c r="A218" s="477"/>
      <c r="B218" s="440"/>
      <c r="C218" s="6">
        <v>0.45</v>
      </c>
      <c r="D218" s="6">
        <v>0.51</v>
      </c>
      <c r="E218" s="6">
        <v>0.06</v>
      </c>
      <c r="F218" s="3" t="s">
        <v>557</v>
      </c>
      <c r="G218" s="3"/>
      <c r="H218" s="3"/>
      <c r="I218" s="3"/>
      <c r="J218" s="3"/>
      <c r="K218" s="3"/>
      <c r="L218" s="3"/>
      <c r="M218" s="3"/>
      <c r="N218" s="3">
        <v>44600030512</v>
      </c>
      <c r="O218" s="3"/>
      <c r="P218" s="427"/>
    </row>
    <row r="219" spans="1:16" ht="12.75">
      <c r="A219" s="477"/>
      <c r="B219" s="440"/>
      <c r="C219" s="6">
        <v>0.51</v>
      </c>
      <c r="D219" s="6">
        <v>0.79</v>
      </c>
      <c r="E219" s="6">
        <v>0.28</v>
      </c>
      <c r="F219" s="3" t="s">
        <v>557</v>
      </c>
      <c r="G219" s="3"/>
      <c r="H219" s="3"/>
      <c r="I219" s="3"/>
      <c r="J219" s="3"/>
      <c r="K219" s="3"/>
      <c r="L219" s="3"/>
      <c r="M219" s="3"/>
      <c r="N219" s="3">
        <v>44600042470</v>
      </c>
      <c r="O219" s="3"/>
      <c r="P219" s="427"/>
    </row>
    <row r="220" spans="1:16" ht="12.75">
      <c r="A220" s="404"/>
      <c r="B220" s="430"/>
      <c r="C220" s="6">
        <v>0.79</v>
      </c>
      <c r="D220" s="6">
        <v>0.88</v>
      </c>
      <c r="E220" s="6">
        <v>0.09</v>
      </c>
      <c r="F220" s="3" t="s">
        <v>557</v>
      </c>
      <c r="G220" s="3"/>
      <c r="H220" s="3"/>
      <c r="I220" s="3"/>
      <c r="J220" s="3"/>
      <c r="K220" s="3"/>
      <c r="L220" s="3"/>
      <c r="M220" s="3"/>
      <c r="N220" s="3">
        <v>44600042471</v>
      </c>
      <c r="O220" s="3"/>
      <c r="P220" s="427"/>
    </row>
    <row r="221" spans="1:16" ht="12.75">
      <c r="A221" s="77">
        <v>91</v>
      </c>
      <c r="B221" s="3" t="s">
        <v>29</v>
      </c>
      <c r="C221" s="6">
        <v>0</v>
      </c>
      <c r="D221" s="6">
        <v>0.16</v>
      </c>
      <c r="E221" s="6">
        <v>0.16</v>
      </c>
      <c r="F221" s="3" t="s">
        <v>557</v>
      </c>
      <c r="G221" s="3"/>
      <c r="H221" s="3"/>
      <c r="I221" s="3"/>
      <c r="J221" s="3"/>
      <c r="K221" s="3"/>
      <c r="L221" s="3"/>
      <c r="M221" s="3"/>
      <c r="N221" s="3">
        <v>44600042126</v>
      </c>
      <c r="O221" s="3"/>
      <c r="P221" s="427"/>
    </row>
    <row r="222" spans="1:16" ht="12.75">
      <c r="A222" s="77">
        <v>92</v>
      </c>
      <c r="B222" s="3" t="s">
        <v>30</v>
      </c>
      <c r="C222" s="6">
        <v>0</v>
      </c>
      <c r="D222" s="6">
        <v>0.33</v>
      </c>
      <c r="E222" s="6">
        <v>0.33</v>
      </c>
      <c r="F222" s="3" t="s">
        <v>557</v>
      </c>
      <c r="G222" s="3"/>
      <c r="H222" s="3"/>
      <c r="I222" s="3"/>
      <c r="J222" s="3"/>
      <c r="K222" s="3"/>
      <c r="L222" s="3"/>
      <c r="M222" s="3"/>
      <c r="N222" s="3">
        <v>44600030436</v>
      </c>
      <c r="O222" s="3"/>
      <c r="P222" s="427"/>
    </row>
    <row r="223" spans="1:16" ht="12.75">
      <c r="A223" s="77">
        <v>93</v>
      </c>
      <c r="B223" s="3" t="s">
        <v>31</v>
      </c>
      <c r="C223" s="6">
        <v>0</v>
      </c>
      <c r="D223" s="6">
        <v>0.43</v>
      </c>
      <c r="E223" s="6">
        <v>0.43</v>
      </c>
      <c r="F223" s="3" t="s">
        <v>557</v>
      </c>
      <c r="G223" s="3"/>
      <c r="H223" s="3"/>
      <c r="I223" s="3"/>
      <c r="J223" s="3"/>
      <c r="K223" s="3"/>
      <c r="L223" s="3"/>
      <c r="M223" s="3"/>
      <c r="N223" s="3">
        <v>44600030429</v>
      </c>
      <c r="O223" s="3"/>
      <c r="P223" s="427"/>
    </row>
    <row r="224" spans="1:16" ht="12.75">
      <c r="A224" s="77">
        <v>94</v>
      </c>
      <c r="B224" s="3" t="s">
        <v>32</v>
      </c>
      <c r="C224" s="6">
        <v>0</v>
      </c>
      <c r="D224" s="6">
        <v>0.24</v>
      </c>
      <c r="E224" s="6">
        <v>0.24</v>
      </c>
      <c r="F224" s="3" t="s">
        <v>557</v>
      </c>
      <c r="G224" s="3"/>
      <c r="H224" s="3"/>
      <c r="I224" s="3"/>
      <c r="J224" s="3"/>
      <c r="K224" s="3"/>
      <c r="L224" s="3"/>
      <c r="M224" s="3"/>
      <c r="N224" s="3">
        <v>44600030442</v>
      </c>
      <c r="O224" s="3"/>
      <c r="P224" s="427"/>
    </row>
    <row r="225" spans="1:16" ht="12.75">
      <c r="A225" s="77">
        <v>95</v>
      </c>
      <c r="B225" s="3" t="s">
        <v>33</v>
      </c>
      <c r="C225" s="6">
        <v>0</v>
      </c>
      <c r="D225" s="6">
        <v>0.15</v>
      </c>
      <c r="E225" s="6">
        <v>0.15</v>
      </c>
      <c r="F225" s="3" t="s">
        <v>557</v>
      </c>
      <c r="G225" s="3"/>
      <c r="H225" s="3"/>
      <c r="I225" s="3"/>
      <c r="J225" s="3"/>
      <c r="K225" s="3"/>
      <c r="L225" s="3"/>
      <c r="M225" s="3"/>
      <c r="N225" s="3">
        <v>44600030509</v>
      </c>
      <c r="O225" s="3"/>
      <c r="P225" s="427"/>
    </row>
    <row r="226" spans="1:16" ht="12.75">
      <c r="A226" s="77">
        <v>96</v>
      </c>
      <c r="B226" s="3" t="s">
        <v>1356</v>
      </c>
      <c r="C226" s="6">
        <v>0</v>
      </c>
      <c r="D226" s="6">
        <v>0.33</v>
      </c>
      <c r="E226" s="6">
        <v>0.33</v>
      </c>
      <c r="F226" s="3" t="s">
        <v>536</v>
      </c>
      <c r="G226" s="3"/>
      <c r="H226" s="3"/>
      <c r="I226" s="3"/>
      <c r="J226" s="3"/>
      <c r="K226" s="3"/>
      <c r="L226" s="3"/>
      <c r="M226" s="3"/>
      <c r="N226" s="3">
        <v>44600010250</v>
      </c>
      <c r="O226" s="3"/>
      <c r="P226" s="427"/>
    </row>
    <row r="227" spans="1:16" ht="12.75">
      <c r="A227" s="77">
        <v>97</v>
      </c>
      <c r="B227" s="3" t="s">
        <v>1632</v>
      </c>
      <c r="C227" s="6">
        <v>0</v>
      </c>
      <c r="D227" s="6">
        <v>0.48</v>
      </c>
      <c r="E227" s="6">
        <v>0.48</v>
      </c>
      <c r="F227" s="3" t="s">
        <v>536</v>
      </c>
      <c r="G227" s="3"/>
      <c r="H227" s="3"/>
      <c r="I227" s="3"/>
      <c r="J227" s="3"/>
      <c r="K227" s="3"/>
      <c r="L227" s="3"/>
      <c r="M227" s="3"/>
      <c r="N227" s="3">
        <v>44600060140</v>
      </c>
      <c r="O227" s="3"/>
      <c r="P227" s="427"/>
    </row>
    <row r="228" spans="1:16" ht="12.75">
      <c r="A228" s="77"/>
      <c r="B228" s="3"/>
      <c r="C228" s="6">
        <v>0.48</v>
      </c>
      <c r="D228" s="6">
        <v>1.51</v>
      </c>
      <c r="E228" s="6">
        <v>1.03</v>
      </c>
      <c r="F228" s="3" t="s">
        <v>536</v>
      </c>
      <c r="G228" s="3"/>
      <c r="H228" s="3"/>
      <c r="I228" s="3"/>
      <c r="J228" s="3"/>
      <c r="K228" s="3"/>
      <c r="L228" s="3"/>
      <c r="M228" s="3"/>
      <c r="N228" s="3">
        <v>44600050235</v>
      </c>
      <c r="O228" s="3"/>
      <c r="P228" s="427"/>
    </row>
    <row r="229" spans="1:16" ht="12.75">
      <c r="A229" s="77"/>
      <c r="B229" s="3"/>
      <c r="C229" s="6">
        <v>1.51</v>
      </c>
      <c r="D229" s="6">
        <v>1.85</v>
      </c>
      <c r="E229" s="6">
        <v>0.34</v>
      </c>
      <c r="F229" s="3" t="s">
        <v>536</v>
      </c>
      <c r="G229" s="3"/>
      <c r="H229" s="3"/>
      <c r="I229" s="3"/>
      <c r="J229" s="3"/>
      <c r="K229" s="3"/>
      <c r="L229" s="3"/>
      <c r="M229" s="3"/>
      <c r="N229" s="3">
        <v>44600042384</v>
      </c>
      <c r="O229" s="3"/>
      <c r="P229" s="428"/>
    </row>
    <row r="230" spans="1:16" ht="12.75">
      <c r="A230" s="271"/>
      <c r="B230" s="218"/>
      <c r="C230" s="218"/>
      <c r="D230" s="218"/>
      <c r="E230" s="217">
        <f>SUM(E156:E229)</f>
        <v>61.73500000000002</v>
      </c>
      <c r="F230" s="218"/>
      <c r="G230" s="218" t="s">
        <v>1367</v>
      </c>
      <c r="H230" s="218"/>
      <c r="I230" s="218"/>
      <c r="J230" s="218"/>
      <c r="K230" s="218"/>
      <c r="L230" s="218"/>
      <c r="M230" s="218"/>
      <c r="N230" s="218"/>
      <c r="O230" s="218"/>
      <c r="P230" s="218"/>
    </row>
    <row r="231" spans="1:16" ht="12.75">
      <c r="A231" s="403">
        <v>98</v>
      </c>
      <c r="B231" s="429" t="s">
        <v>958</v>
      </c>
      <c r="C231" s="6">
        <v>0</v>
      </c>
      <c r="D231" s="6">
        <v>2.57</v>
      </c>
      <c r="E231" s="6">
        <f aca="true" t="shared" si="3" ref="E231:E244">D231-C231</f>
        <v>2.57</v>
      </c>
      <c r="F231" s="3" t="s">
        <v>536</v>
      </c>
      <c r="G231" s="3"/>
      <c r="H231" s="3"/>
      <c r="I231" s="3"/>
      <c r="J231" s="3"/>
      <c r="K231" s="3"/>
      <c r="L231" s="3"/>
      <c r="M231" s="3"/>
      <c r="N231" s="3">
        <v>44620020286</v>
      </c>
      <c r="O231" s="19"/>
      <c r="P231" s="426" t="s">
        <v>35</v>
      </c>
    </row>
    <row r="232" spans="1:16" ht="12.75">
      <c r="A232" s="404"/>
      <c r="B232" s="430"/>
      <c r="C232" s="6">
        <v>2.57</v>
      </c>
      <c r="D232" s="6">
        <v>3.43</v>
      </c>
      <c r="E232" s="6">
        <f t="shared" si="3"/>
        <v>0.8600000000000003</v>
      </c>
      <c r="F232" s="3" t="s">
        <v>557</v>
      </c>
      <c r="G232" s="3"/>
      <c r="H232" s="3"/>
      <c r="I232" s="3"/>
      <c r="J232" s="3"/>
      <c r="K232" s="3"/>
      <c r="L232" s="3"/>
      <c r="M232" s="3"/>
      <c r="N232" s="3">
        <v>44620020286</v>
      </c>
      <c r="O232" s="19"/>
      <c r="P232" s="427"/>
    </row>
    <row r="233" spans="1:16" ht="12.75">
      <c r="A233" s="77">
        <v>99</v>
      </c>
      <c r="B233" s="3" t="s">
        <v>959</v>
      </c>
      <c r="C233" s="6">
        <v>0</v>
      </c>
      <c r="D233" s="6">
        <v>1.43</v>
      </c>
      <c r="E233" s="6">
        <f t="shared" si="3"/>
        <v>1.43</v>
      </c>
      <c r="F233" s="3" t="s">
        <v>536</v>
      </c>
      <c r="G233" s="3"/>
      <c r="H233" s="3"/>
      <c r="I233" s="3"/>
      <c r="J233" s="3"/>
      <c r="K233" s="3"/>
      <c r="L233" s="3"/>
      <c r="M233" s="3"/>
      <c r="N233" s="3">
        <v>44620020289</v>
      </c>
      <c r="O233" s="19"/>
      <c r="P233" s="427"/>
    </row>
    <row r="234" spans="1:16" ht="12.75">
      <c r="A234" s="77">
        <v>100</v>
      </c>
      <c r="B234" s="3" t="s">
        <v>960</v>
      </c>
      <c r="C234" s="6">
        <v>0</v>
      </c>
      <c r="D234" s="6">
        <v>1.13</v>
      </c>
      <c r="E234" s="6">
        <f t="shared" si="3"/>
        <v>1.13</v>
      </c>
      <c r="F234" s="3" t="s">
        <v>557</v>
      </c>
      <c r="G234" s="3"/>
      <c r="H234" s="3"/>
      <c r="I234" s="3"/>
      <c r="J234" s="3"/>
      <c r="K234" s="3"/>
      <c r="L234" s="3"/>
      <c r="M234" s="3"/>
      <c r="N234" s="3">
        <v>44620020290</v>
      </c>
      <c r="O234" s="19"/>
      <c r="P234" s="427"/>
    </row>
    <row r="235" spans="1:16" ht="12.75">
      <c r="A235" s="403">
        <v>101</v>
      </c>
      <c r="B235" s="429" t="s">
        <v>961</v>
      </c>
      <c r="C235" s="6">
        <v>0</v>
      </c>
      <c r="D235" s="6">
        <v>1.22</v>
      </c>
      <c r="E235" s="6">
        <f t="shared" si="3"/>
        <v>1.22</v>
      </c>
      <c r="F235" s="3" t="s">
        <v>536</v>
      </c>
      <c r="G235" s="3"/>
      <c r="H235" s="3"/>
      <c r="I235" s="3"/>
      <c r="J235" s="3"/>
      <c r="K235" s="3"/>
      <c r="L235" s="3"/>
      <c r="M235" s="3"/>
      <c r="N235" s="3">
        <v>44620010165</v>
      </c>
      <c r="O235" s="19"/>
      <c r="P235" s="427"/>
    </row>
    <row r="236" spans="1:16" ht="12.75">
      <c r="A236" s="477"/>
      <c r="B236" s="440"/>
      <c r="C236" s="6">
        <v>1.22</v>
      </c>
      <c r="D236" s="6">
        <v>1.33</v>
      </c>
      <c r="E236" s="6">
        <f t="shared" si="3"/>
        <v>0.1100000000000001</v>
      </c>
      <c r="F236" s="3" t="s">
        <v>536</v>
      </c>
      <c r="G236" s="3"/>
      <c r="H236" s="3"/>
      <c r="I236" s="3"/>
      <c r="J236" s="3"/>
      <c r="K236" s="3"/>
      <c r="L236" s="3"/>
      <c r="M236" s="3"/>
      <c r="N236" s="3">
        <v>44620010037</v>
      </c>
      <c r="O236" s="3" t="s">
        <v>558</v>
      </c>
      <c r="P236" s="427"/>
    </row>
    <row r="237" spans="1:16" ht="12.75">
      <c r="A237" s="404"/>
      <c r="B237" s="430"/>
      <c r="C237" s="6">
        <v>1.33</v>
      </c>
      <c r="D237" s="6">
        <v>1.48</v>
      </c>
      <c r="E237" s="6">
        <f t="shared" si="3"/>
        <v>0.1499999999999999</v>
      </c>
      <c r="F237" s="3" t="s">
        <v>557</v>
      </c>
      <c r="G237" s="3"/>
      <c r="H237" s="3"/>
      <c r="I237" s="3"/>
      <c r="J237" s="3"/>
      <c r="K237" s="3"/>
      <c r="L237" s="3"/>
      <c r="M237" s="3"/>
      <c r="N237" s="3">
        <v>44620010037</v>
      </c>
      <c r="O237" s="3" t="s">
        <v>558</v>
      </c>
      <c r="P237" s="427"/>
    </row>
    <row r="238" spans="1:16" ht="12.75">
      <c r="A238" s="77">
        <v>102</v>
      </c>
      <c r="B238" s="3" t="s">
        <v>630</v>
      </c>
      <c r="C238" s="6">
        <v>0</v>
      </c>
      <c r="D238" s="6">
        <v>2.99</v>
      </c>
      <c r="E238" s="6">
        <f t="shared" si="3"/>
        <v>2.99</v>
      </c>
      <c r="F238" s="3" t="s">
        <v>536</v>
      </c>
      <c r="G238" s="3"/>
      <c r="H238" s="3"/>
      <c r="I238" s="3"/>
      <c r="J238" s="3"/>
      <c r="K238" s="3"/>
      <c r="L238" s="3"/>
      <c r="M238" s="3"/>
      <c r="N238" s="3">
        <v>44620010161</v>
      </c>
      <c r="O238" s="19"/>
      <c r="P238" s="427"/>
    </row>
    <row r="239" spans="1:16" ht="12.75">
      <c r="A239" s="403">
        <v>103</v>
      </c>
      <c r="B239" s="429" t="s">
        <v>631</v>
      </c>
      <c r="C239" s="6">
        <v>0</v>
      </c>
      <c r="D239" s="6">
        <v>0.48</v>
      </c>
      <c r="E239" s="6">
        <f t="shared" si="3"/>
        <v>0.48</v>
      </c>
      <c r="F239" s="3" t="s">
        <v>536</v>
      </c>
      <c r="G239" s="3"/>
      <c r="H239" s="3"/>
      <c r="I239" s="3"/>
      <c r="J239" s="3"/>
      <c r="K239" s="3"/>
      <c r="L239" s="3"/>
      <c r="M239" s="3"/>
      <c r="N239" s="3">
        <v>44620010162</v>
      </c>
      <c r="O239" s="19"/>
      <c r="P239" s="427"/>
    </row>
    <row r="240" spans="1:16" ht="12.75">
      <c r="A240" s="477"/>
      <c r="B240" s="440"/>
      <c r="C240" s="6">
        <v>0.48</v>
      </c>
      <c r="D240" s="6">
        <v>3.36</v>
      </c>
      <c r="E240" s="6">
        <f t="shared" si="3"/>
        <v>2.88</v>
      </c>
      <c r="F240" s="3" t="s">
        <v>536</v>
      </c>
      <c r="G240" s="3"/>
      <c r="H240" s="3"/>
      <c r="I240" s="3"/>
      <c r="J240" s="3"/>
      <c r="K240" s="3"/>
      <c r="L240" s="3"/>
      <c r="M240" s="3"/>
      <c r="N240" s="3">
        <v>44620050132</v>
      </c>
      <c r="O240" s="19"/>
      <c r="P240" s="427"/>
    </row>
    <row r="241" spans="1:16" ht="12.75">
      <c r="A241" s="404"/>
      <c r="B241" s="430"/>
      <c r="C241" s="6">
        <v>3.36</v>
      </c>
      <c r="D241" s="6">
        <v>5.51</v>
      </c>
      <c r="E241" s="6">
        <f t="shared" si="3"/>
        <v>2.15</v>
      </c>
      <c r="F241" s="3" t="s">
        <v>536</v>
      </c>
      <c r="G241" s="3"/>
      <c r="H241" s="3"/>
      <c r="I241" s="3"/>
      <c r="J241" s="3"/>
      <c r="K241" s="3"/>
      <c r="L241" s="3"/>
      <c r="M241" s="3"/>
      <c r="N241" s="3">
        <v>44620020284</v>
      </c>
      <c r="O241" s="19"/>
      <c r="P241" s="427"/>
    </row>
    <row r="242" spans="1:16" ht="12.75">
      <c r="A242" s="403">
        <v>104</v>
      </c>
      <c r="B242" s="429" t="s">
        <v>632</v>
      </c>
      <c r="C242" s="6">
        <v>0</v>
      </c>
      <c r="D242" s="6">
        <v>1.65</v>
      </c>
      <c r="E242" s="6">
        <f t="shared" si="3"/>
        <v>1.65</v>
      </c>
      <c r="F242" s="3" t="s">
        <v>536</v>
      </c>
      <c r="G242" s="3"/>
      <c r="H242" s="3"/>
      <c r="I242" s="3"/>
      <c r="J242" s="3"/>
      <c r="K242" s="3"/>
      <c r="L242" s="3"/>
      <c r="M242" s="3"/>
      <c r="N242" s="3">
        <v>44620020291</v>
      </c>
      <c r="O242" s="19"/>
      <c r="P242" s="427"/>
    </row>
    <row r="243" spans="1:16" ht="12.75">
      <c r="A243" s="477"/>
      <c r="B243" s="440"/>
      <c r="C243" s="6">
        <v>1.65</v>
      </c>
      <c r="D243" s="6">
        <v>2.25</v>
      </c>
      <c r="E243" s="6">
        <f t="shared" si="3"/>
        <v>0.6000000000000001</v>
      </c>
      <c r="F243" s="3" t="s">
        <v>536</v>
      </c>
      <c r="G243" s="3"/>
      <c r="H243" s="3"/>
      <c r="I243" s="3"/>
      <c r="J243" s="3"/>
      <c r="K243" s="3"/>
      <c r="L243" s="3"/>
      <c r="M243" s="3"/>
      <c r="N243" s="3">
        <v>44620020325</v>
      </c>
      <c r="O243" s="19"/>
      <c r="P243" s="427"/>
    </row>
    <row r="244" spans="1:16" ht="12.75">
      <c r="A244" s="477"/>
      <c r="B244" s="440"/>
      <c r="C244" s="6">
        <v>2.25</v>
      </c>
      <c r="D244" s="6">
        <v>2.8</v>
      </c>
      <c r="E244" s="6">
        <f t="shared" si="3"/>
        <v>0.5499999999999998</v>
      </c>
      <c r="F244" s="3" t="s">
        <v>536</v>
      </c>
      <c r="G244" s="3"/>
      <c r="H244" s="3"/>
      <c r="I244" s="3"/>
      <c r="J244" s="3"/>
      <c r="K244" s="3"/>
      <c r="L244" s="3"/>
      <c r="M244" s="3"/>
      <c r="N244" s="3">
        <v>44620020001</v>
      </c>
      <c r="O244" s="3" t="s">
        <v>558</v>
      </c>
      <c r="P244" s="427"/>
    </row>
    <row r="245" spans="1:16" ht="12.75">
      <c r="A245" s="404"/>
      <c r="B245" s="430"/>
      <c r="C245" s="6">
        <v>2.8</v>
      </c>
      <c r="D245" s="6">
        <v>2.85</v>
      </c>
      <c r="E245" s="6">
        <v>0.05</v>
      </c>
      <c r="F245" s="3" t="s">
        <v>536</v>
      </c>
      <c r="G245" s="3"/>
      <c r="H245" s="3"/>
      <c r="I245" s="3"/>
      <c r="J245" s="3"/>
      <c r="K245" s="3"/>
      <c r="L245" s="3"/>
      <c r="M245" s="3"/>
      <c r="N245" s="3">
        <v>44620020329</v>
      </c>
      <c r="O245" s="19"/>
      <c r="P245" s="427"/>
    </row>
    <row r="246" spans="1:16" ht="12.75">
      <c r="A246" s="77">
        <v>105</v>
      </c>
      <c r="B246" s="3" t="s">
        <v>633</v>
      </c>
      <c r="C246" s="6">
        <v>0</v>
      </c>
      <c r="D246" s="6">
        <v>1.38</v>
      </c>
      <c r="E246" s="6">
        <f aca="true" t="shared" si="4" ref="E246:E251">D246-C246</f>
        <v>1.38</v>
      </c>
      <c r="F246" s="3" t="s">
        <v>536</v>
      </c>
      <c r="G246" s="3"/>
      <c r="H246" s="3"/>
      <c r="I246" s="3"/>
      <c r="J246" s="3"/>
      <c r="K246" s="3"/>
      <c r="L246" s="3"/>
      <c r="M246" s="3"/>
      <c r="N246" s="3">
        <v>44620020285</v>
      </c>
      <c r="O246" s="19"/>
      <c r="P246" s="427"/>
    </row>
    <row r="247" spans="1:16" ht="12.75">
      <c r="A247" s="403">
        <v>106</v>
      </c>
      <c r="B247" s="429" t="s">
        <v>634</v>
      </c>
      <c r="C247" s="6">
        <v>0</v>
      </c>
      <c r="D247" s="6">
        <v>1.35</v>
      </c>
      <c r="E247" s="6">
        <f t="shared" si="4"/>
        <v>1.35</v>
      </c>
      <c r="F247" s="3" t="s">
        <v>536</v>
      </c>
      <c r="G247" s="3"/>
      <c r="H247" s="3"/>
      <c r="I247" s="3"/>
      <c r="J247" s="3"/>
      <c r="K247" s="3"/>
      <c r="L247" s="3"/>
      <c r="M247" s="3"/>
      <c r="N247" s="3">
        <v>44620020282</v>
      </c>
      <c r="O247" s="19"/>
      <c r="P247" s="427"/>
    </row>
    <row r="248" spans="1:16" ht="12.75">
      <c r="A248" s="404"/>
      <c r="B248" s="430"/>
      <c r="C248" s="6">
        <v>1.35</v>
      </c>
      <c r="D248" s="6">
        <v>3.07</v>
      </c>
      <c r="E248" s="6">
        <f t="shared" si="4"/>
        <v>1.7199999999999998</v>
      </c>
      <c r="F248" s="3" t="s">
        <v>557</v>
      </c>
      <c r="G248" s="3"/>
      <c r="H248" s="3"/>
      <c r="I248" s="3"/>
      <c r="J248" s="3"/>
      <c r="K248" s="3"/>
      <c r="L248" s="3"/>
      <c r="M248" s="3"/>
      <c r="N248" s="3">
        <v>44620020282</v>
      </c>
      <c r="O248" s="19"/>
      <c r="P248" s="427"/>
    </row>
    <row r="249" spans="1:16" ht="12.75">
      <c r="A249" s="403">
        <v>107</v>
      </c>
      <c r="B249" s="429" t="s">
        <v>635</v>
      </c>
      <c r="C249" s="6">
        <v>0</v>
      </c>
      <c r="D249" s="6">
        <v>0.85</v>
      </c>
      <c r="E249" s="6">
        <f t="shared" si="4"/>
        <v>0.85</v>
      </c>
      <c r="F249" s="3" t="s">
        <v>536</v>
      </c>
      <c r="G249" s="3"/>
      <c r="H249" s="3"/>
      <c r="I249" s="3"/>
      <c r="J249" s="3"/>
      <c r="K249" s="3"/>
      <c r="L249" s="3"/>
      <c r="M249" s="3"/>
      <c r="N249" s="3">
        <v>44620030524</v>
      </c>
      <c r="O249" s="19"/>
      <c r="P249" s="427"/>
    </row>
    <row r="250" spans="1:16" ht="12.75">
      <c r="A250" s="477"/>
      <c r="B250" s="440"/>
      <c r="C250" s="6">
        <v>0.85</v>
      </c>
      <c r="D250" s="6">
        <v>0.86</v>
      </c>
      <c r="E250" s="6">
        <f t="shared" si="4"/>
        <v>0.010000000000000009</v>
      </c>
      <c r="F250" s="3" t="s">
        <v>536</v>
      </c>
      <c r="G250" s="3"/>
      <c r="H250" s="3"/>
      <c r="I250" s="3"/>
      <c r="J250" s="3"/>
      <c r="K250" s="3"/>
      <c r="L250" s="3"/>
      <c r="M250" s="3"/>
      <c r="N250" s="3">
        <v>44620030213</v>
      </c>
      <c r="O250" s="3" t="s">
        <v>558</v>
      </c>
      <c r="P250" s="427"/>
    </row>
    <row r="251" spans="1:16" ht="12.75">
      <c r="A251" s="477"/>
      <c r="B251" s="440"/>
      <c r="C251" s="6">
        <v>0.86</v>
      </c>
      <c r="D251" s="6">
        <v>0.96</v>
      </c>
      <c r="E251" s="6">
        <f t="shared" si="4"/>
        <v>0.09999999999999998</v>
      </c>
      <c r="F251" s="3" t="s">
        <v>536</v>
      </c>
      <c r="G251" s="3"/>
      <c r="H251" s="3"/>
      <c r="I251" s="3"/>
      <c r="J251" s="3"/>
      <c r="K251" s="3"/>
      <c r="L251" s="3"/>
      <c r="M251" s="3"/>
      <c r="N251" s="3">
        <v>44620030395</v>
      </c>
      <c r="O251" s="3" t="s">
        <v>558</v>
      </c>
      <c r="P251" s="427"/>
    </row>
    <row r="252" spans="1:16" ht="12.75">
      <c r="A252" s="477"/>
      <c r="B252" s="440"/>
      <c r="C252" s="6">
        <v>0.96</v>
      </c>
      <c r="D252" s="6">
        <v>1.01</v>
      </c>
      <c r="E252" s="6">
        <v>0.05</v>
      </c>
      <c r="F252" s="3" t="s">
        <v>536</v>
      </c>
      <c r="G252" s="3"/>
      <c r="H252" s="3"/>
      <c r="I252" s="3"/>
      <c r="J252" s="3"/>
      <c r="K252" s="3"/>
      <c r="L252" s="3"/>
      <c r="M252" s="3"/>
      <c r="N252" s="3">
        <v>44620030023</v>
      </c>
      <c r="O252" s="3" t="s">
        <v>558</v>
      </c>
      <c r="P252" s="427"/>
    </row>
    <row r="253" spans="1:16" ht="12.75">
      <c r="A253" s="477"/>
      <c r="B253" s="440"/>
      <c r="C253" s="6">
        <v>1.01</v>
      </c>
      <c r="D253" s="6">
        <v>1.12</v>
      </c>
      <c r="E253" s="6">
        <v>0.11</v>
      </c>
      <c r="F253" s="3" t="s">
        <v>536</v>
      </c>
      <c r="G253" s="3"/>
      <c r="H253" s="3"/>
      <c r="I253" s="3"/>
      <c r="J253" s="3"/>
      <c r="K253" s="3"/>
      <c r="L253" s="3"/>
      <c r="M253" s="3"/>
      <c r="N253" s="3">
        <v>44620030349</v>
      </c>
      <c r="O253" s="3" t="s">
        <v>558</v>
      </c>
      <c r="P253" s="427"/>
    </row>
    <row r="254" spans="1:16" ht="26.25" customHeight="1">
      <c r="A254" s="477"/>
      <c r="B254" s="440"/>
      <c r="C254" s="6">
        <v>1.12</v>
      </c>
      <c r="D254" s="6">
        <v>1.2</v>
      </c>
      <c r="E254" s="6">
        <v>0.08</v>
      </c>
      <c r="F254" s="3" t="s">
        <v>536</v>
      </c>
      <c r="G254" s="3"/>
      <c r="H254" s="3"/>
      <c r="I254" s="3"/>
      <c r="J254" s="3"/>
      <c r="K254" s="3"/>
      <c r="L254" s="3"/>
      <c r="M254" s="3"/>
      <c r="N254" s="3" t="s">
        <v>1240</v>
      </c>
      <c r="O254" s="3" t="s">
        <v>558</v>
      </c>
      <c r="P254" s="427"/>
    </row>
    <row r="255" spans="1:18" s="181" customFormat="1" ht="25.5">
      <c r="A255" s="477"/>
      <c r="B255" s="440"/>
      <c r="C255" s="6">
        <v>1.2</v>
      </c>
      <c r="D255" s="6">
        <v>1.34</v>
      </c>
      <c r="E255" s="6">
        <v>0.14</v>
      </c>
      <c r="F255" s="3" t="s">
        <v>536</v>
      </c>
      <c r="G255" s="3"/>
      <c r="H255" s="3"/>
      <c r="I255" s="3"/>
      <c r="J255" s="3"/>
      <c r="K255" s="3"/>
      <c r="L255" s="3"/>
      <c r="M255" s="3"/>
      <c r="N255" s="3" t="s">
        <v>1241</v>
      </c>
      <c r="O255" s="3" t="s">
        <v>558</v>
      </c>
      <c r="P255" s="427"/>
      <c r="Q255" s="180"/>
      <c r="R255" s="180"/>
    </row>
    <row r="256" spans="1:16" ht="12.75">
      <c r="A256" s="404"/>
      <c r="B256" s="430"/>
      <c r="C256" s="6">
        <v>1.34</v>
      </c>
      <c r="D256" s="6">
        <v>1.72</v>
      </c>
      <c r="E256" s="6">
        <v>0.38</v>
      </c>
      <c r="F256" s="3" t="s">
        <v>536</v>
      </c>
      <c r="G256" s="3"/>
      <c r="H256" s="3"/>
      <c r="I256" s="3"/>
      <c r="J256" s="3"/>
      <c r="K256" s="3"/>
      <c r="L256" s="3"/>
      <c r="M256" s="3"/>
      <c r="N256" s="3">
        <v>44620030526</v>
      </c>
      <c r="O256" s="19"/>
      <c r="P256" s="427"/>
    </row>
    <row r="257" spans="1:16" ht="12.75">
      <c r="A257" s="403">
        <v>108</v>
      </c>
      <c r="B257" s="13" t="s">
        <v>636</v>
      </c>
      <c r="C257" s="6">
        <v>0</v>
      </c>
      <c r="D257" s="6">
        <v>2.04</v>
      </c>
      <c r="E257" s="6">
        <v>2.04</v>
      </c>
      <c r="F257" s="3" t="s">
        <v>557</v>
      </c>
      <c r="G257" s="3"/>
      <c r="H257" s="3"/>
      <c r="I257" s="3"/>
      <c r="J257" s="3"/>
      <c r="K257" s="3"/>
      <c r="L257" s="3"/>
      <c r="M257" s="3"/>
      <c r="N257" s="3">
        <v>44620070129</v>
      </c>
      <c r="O257" s="19"/>
      <c r="P257" s="427"/>
    </row>
    <row r="258" spans="1:16" ht="12.75">
      <c r="A258" s="477"/>
      <c r="B258" s="260"/>
      <c r="C258" s="6">
        <v>2.04</v>
      </c>
      <c r="D258" s="6">
        <v>2.21</v>
      </c>
      <c r="E258" s="6">
        <v>0.17</v>
      </c>
      <c r="F258" s="3" t="s">
        <v>557</v>
      </c>
      <c r="G258" s="3"/>
      <c r="H258" s="3"/>
      <c r="I258" s="3"/>
      <c r="J258" s="3"/>
      <c r="K258" s="3"/>
      <c r="L258" s="3"/>
      <c r="M258" s="3"/>
      <c r="N258" s="3">
        <v>44620070002</v>
      </c>
      <c r="O258" s="3" t="s">
        <v>558</v>
      </c>
      <c r="P258" s="427"/>
    </row>
    <row r="259" spans="1:16" ht="12.75">
      <c r="A259" s="477"/>
      <c r="B259" s="260"/>
      <c r="C259" s="6">
        <v>2.21</v>
      </c>
      <c r="D259" s="6">
        <v>2.33</v>
      </c>
      <c r="E259" s="6">
        <v>0.12</v>
      </c>
      <c r="F259" s="3" t="s">
        <v>557</v>
      </c>
      <c r="G259" s="3"/>
      <c r="H259" s="3"/>
      <c r="I259" s="3"/>
      <c r="J259" s="3"/>
      <c r="K259" s="3"/>
      <c r="L259" s="3"/>
      <c r="M259" s="3"/>
      <c r="N259" s="3">
        <v>44620070166</v>
      </c>
      <c r="O259" s="19"/>
      <c r="P259" s="427"/>
    </row>
    <row r="260" spans="1:18" s="181" customFormat="1" ht="12.75">
      <c r="A260" s="404"/>
      <c r="B260" s="261"/>
      <c r="C260" s="6">
        <v>2.33</v>
      </c>
      <c r="D260" s="6">
        <v>4.59</v>
      </c>
      <c r="E260" s="6">
        <v>2.26</v>
      </c>
      <c r="F260" s="3" t="s">
        <v>536</v>
      </c>
      <c r="G260" s="3"/>
      <c r="H260" s="3"/>
      <c r="I260" s="3"/>
      <c r="J260" s="3"/>
      <c r="K260" s="3"/>
      <c r="L260" s="3"/>
      <c r="M260" s="3"/>
      <c r="N260" s="3">
        <v>44620070126</v>
      </c>
      <c r="O260" s="19"/>
      <c r="P260" s="427"/>
      <c r="Q260" s="180"/>
      <c r="R260" s="180"/>
    </row>
    <row r="261" spans="1:16" ht="12.75">
      <c r="A261" s="403">
        <v>109</v>
      </c>
      <c r="B261" s="429" t="s">
        <v>637</v>
      </c>
      <c r="C261" s="6">
        <v>0</v>
      </c>
      <c r="D261" s="6">
        <v>2.2</v>
      </c>
      <c r="E261" s="6">
        <v>2.2</v>
      </c>
      <c r="F261" s="3" t="s">
        <v>536</v>
      </c>
      <c r="G261" s="3"/>
      <c r="H261" s="3"/>
      <c r="I261" s="3"/>
      <c r="J261" s="3"/>
      <c r="K261" s="3"/>
      <c r="L261" s="3"/>
      <c r="M261" s="3"/>
      <c r="N261" s="3">
        <v>44620030407</v>
      </c>
      <c r="O261" s="19"/>
      <c r="P261" s="427"/>
    </row>
    <row r="262" spans="1:16" ht="12.75">
      <c r="A262" s="404"/>
      <c r="B262" s="442"/>
      <c r="C262" s="6">
        <v>2.2</v>
      </c>
      <c r="D262" s="6">
        <v>2.47</v>
      </c>
      <c r="E262" s="6">
        <v>0.27</v>
      </c>
      <c r="F262" s="3" t="s">
        <v>557</v>
      </c>
      <c r="G262" s="3"/>
      <c r="H262" s="3"/>
      <c r="I262" s="3"/>
      <c r="J262" s="3"/>
      <c r="K262" s="3"/>
      <c r="L262" s="3"/>
      <c r="M262" s="3"/>
      <c r="N262" s="3">
        <v>44620030407</v>
      </c>
      <c r="O262" s="19"/>
      <c r="P262" s="427"/>
    </row>
    <row r="263" spans="1:16" ht="12.75">
      <c r="A263" s="403">
        <v>110</v>
      </c>
      <c r="B263" s="429" t="s">
        <v>638</v>
      </c>
      <c r="C263" s="6">
        <v>0</v>
      </c>
      <c r="D263" s="6">
        <v>0.94</v>
      </c>
      <c r="E263" s="6">
        <v>0.94</v>
      </c>
      <c r="F263" s="3" t="s">
        <v>536</v>
      </c>
      <c r="G263" s="3"/>
      <c r="H263" s="3"/>
      <c r="I263" s="3"/>
      <c r="J263" s="3"/>
      <c r="K263" s="3"/>
      <c r="L263" s="3"/>
      <c r="M263" s="3"/>
      <c r="N263" s="3">
        <v>44620060132</v>
      </c>
      <c r="O263" s="19"/>
      <c r="P263" s="427"/>
    </row>
    <row r="264" spans="1:16" ht="12.75">
      <c r="A264" s="404"/>
      <c r="B264" s="430"/>
      <c r="C264" s="6">
        <v>0.94</v>
      </c>
      <c r="D264" s="6">
        <v>2.37</v>
      </c>
      <c r="E264" s="6">
        <v>1.43</v>
      </c>
      <c r="F264" s="3" t="s">
        <v>557</v>
      </c>
      <c r="G264" s="3"/>
      <c r="H264" s="3"/>
      <c r="I264" s="3"/>
      <c r="J264" s="3"/>
      <c r="K264" s="3"/>
      <c r="L264" s="3"/>
      <c r="M264" s="3"/>
      <c r="N264" s="3">
        <v>44620060132</v>
      </c>
      <c r="O264" s="19"/>
      <c r="P264" s="427"/>
    </row>
    <row r="265" spans="1:16" ht="12.75">
      <c r="A265" s="403">
        <v>111</v>
      </c>
      <c r="B265" s="429" t="s">
        <v>639</v>
      </c>
      <c r="C265" s="6">
        <v>0</v>
      </c>
      <c r="D265" s="6">
        <v>2.6</v>
      </c>
      <c r="E265" s="6">
        <f>D265-C265</f>
        <v>2.6</v>
      </c>
      <c r="F265" s="3" t="s">
        <v>536</v>
      </c>
      <c r="G265" s="3"/>
      <c r="H265" s="3"/>
      <c r="I265" s="3"/>
      <c r="J265" s="3"/>
      <c r="K265" s="3"/>
      <c r="L265" s="3"/>
      <c r="M265" s="3"/>
      <c r="N265" s="3">
        <v>44620060133</v>
      </c>
      <c r="O265" s="19"/>
      <c r="P265" s="427"/>
    </row>
    <row r="266" spans="1:16" ht="12.75">
      <c r="A266" s="404"/>
      <c r="B266" s="430"/>
      <c r="C266" s="6">
        <v>2.6</v>
      </c>
      <c r="D266" s="6">
        <v>3.07</v>
      </c>
      <c r="E266" s="6">
        <f>D266-C266</f>
        <v>0.46999999999999975</v>
      </c>
      <c r="F266" s="3" t="s">
        <v>557</v>
      </c>
      <c r="G266" s="3"/>
      <c r="H266" s="3"/>
      <c r="I266" s="3"/>
      <c r="J266" s="3"/>
      <c r="K266" s="3"/>
      <c r="L266" s="3"/>
      <c r="M266" s="3"/>
      <c r="N266" s="3">
        <v>44620060133</v>
      </c>
      <c r="O266" s="19"/>
      <c r="P266" s="427"/>
    </row>
    <row r="267" spans="1:16" ht="12.75">
      <c r="A267" s="77">
        <v>112</v>
      </c>
      <c r="B267" s="3" t="s">
        <v>640</v>
      </c>
      <c r="C267" s="6">
        <v>0</v>
      </c>
      <c r="D267" s="6">
        <v>0.21</v>
      </c>
      <c r="E267" s="6">
        <f>D267-C267</f>
        <v>0.21</v>
      </c>
      <c r="F267" s="3" t="s">
        <v>89</v>
      </c>
      <c r="G267" s="3"/>
      <c r="H267" s="3"/>
      <c r="I267" s="3"/>
      <c r="J267" s="3"/>
      <c r="K267" s="3"/>
      <c r="L267" s="3"/>
      <c r="M267" s="3"/>
      <c r="N267" s="3">
        <v>44620030567</v>
      </c>
      <c r="O267" s="19"/>
      <c r="P267" s="428"/>
    </row>
    <row r="268" spans="1:16" ht="12.75">
      <c r="A268" s="271"/>
      <c r="B268" s="218"/>
      <c r="C268" s="218"/>
      <c r="D268" s="218"/>
      <c r="E268" s="217">
        <f>SUM(E231:E267)</f>
        <v>37.7</v>
      </c>
      <c r="F268" s="218"/>
      <c r="G268" s="218"/>
      <c r="H268" s="218"/>
      <c r="I268" s="218"/>
      <c r="J268" s="218"/>
      <c r="K268" s="218"/>
      <c r="L268" s="218"/>
      <c r="M268" s="218"/>
      <c r="N268" s="218"/>
      <c r="O268" s="218"/>
      <c r="P268" s="218"/>
    </row>
    <row r="269" spans="1:16" ht="12.75">
      <c r="A269" s="77">
        <v>113</v>
      </c>
      <c r="B269" s="3" t="s">
        <v>651</v>
      </c>
      <c r="C269" s="6">
        <v>0</v>
      </c>
      <c r="D269" s="6">
        <v>1.51</v>
      </c>
      <c r="E269" s="7">
        <f>D269-C269</f>
        <v>1.51</v>
      </c>
      <c r="F269" s="3" t="s">
        <v>536</v>
      </c>
      <c r="G269" s="3"/>
      <c r="H269" s="3"/>
      <c r="I269" s="3"/>
      <c r="J269" s="3"/>
      <c r="K269" s="3"/>
      <c r="L269" s="3"/>
      <c r="M269" s="3"/>
      <c r="N269" s="3">
        <v>44640010484</v>
      </c>
      <c r="O269" s="19"/>
      <c r="P269" s="426" t="s">
        <v>38</v>
      </c>
    </row>
    <row r="270" spans="1:16" ht="26.25" customHeight="1">
      <c r="A270" s="403">
        <v>114</v>
      </c>
      <c r="B270" s="429" t="s">
        <v>652</v>
      </c>
      <c r="C270" s="6">
        <v>0</v>
      </c>
      <c r="D270" s="6">
        <v>1.09</v>
      </c>
      <c r="E270" s="7">
        <v>1.09</v>
      </c>
      <c r="F270" s="429" t="s">
        <v>36</v>
      </c>
      <c r="G270" s="3"/>
      <c r="H270" s="3"/>
      <c r="I270" s="3"/>
      <c r="J270" s="3"/>
      <c r="K270" s="3"/>
      <c r="L270" s="3"/>
      <c r="M270" s="3"/>
      <c r="N270" s="3" t="s">
        <v>1242</v>
      </c>
      <c r="O270" s="19"/>
      <c r="P270" s="427"/>
    </row>
    <row r="271" spans="1:16" ht="21.75" customHeight="1">
      <c r="A271" s="404"/>
      <c r="B271" s="430"/>
      <c r="C271" s="6" t="s">
        <v>605</v>
      </c>
      <c r="D271" s="6" t="s">
        <v>606</v>
      </c>
      <c r="E271" s="7">
        <v>2.45</v>
      </c>
      <c r="F271" s="430"/>
      <c r="G271" s="3"/>
      <c r="H271" s="3"/>
      <c r="I271" s="3"/>
      <c r="J271" s="3"/>
      <c r="K271" s="3"/>
      <c r="L271" s="3"/>
      <c r="M271" s="3"/>
      <c r="N271" s="5">
        <v>44640040376</v>
      </c>
      <c r="O271" s="19"/>
      <c r="P271" s="427"/>
    </row>
    <row r="272" spans="1:16" ht="12.75">
      <c r="A272" s="77">
        <v>115</v>
      </c>
      <c r="B272" s="3" t="s">
        <v>1361</v>
      </c>
      <c r="C272" s="6">
        <v>0</v>
      </c>
      <c r="D272" s="6">
        <v>1.65</v>
      </c>
      <c r="E272" s="7">
        <f>D272-C272</f>
        <v>1.65</v>
      </c>
      <c r="F272" s="3" t="s">
        <v>536</v>
      </c>
      <c r="G272" s="3"/>
      <c r="H272" s="3"/>
      <c r="I272" s="3"/>
      <c r="J272" s="3"/>
      <c r="K272" s="3"/>
      <c r="L272" s="3"/>
      <c r="M272" s="3"/>
      <c r="N272" s="3">
        <v>44640040384</v>
      </c>
      <c r="O272" s="19"/>
      <c r="P272" s="427"/>
    </row>
    <row r="273" spans="1:16" ht="38.25">
      <c r="A273" s="77">
        <v>116</v>
      </c>
      <c r="B273" s="3" t="s">
        <v>1362</v>
      </c>
      <c r="C273" s="6">
        <v>0</v>
      </c>
      <c r="D273" s="6">
        <v>1.12</v>
      </c>
      <c r="E273" s="7">
        <f>D273-C273</f>
        <v>1.12</v>
      </c>
      <c r="F273" s="20" t="s">
        <v>37</v>
      </c>
      <c r="G273" s="3"/>
      <c r="H273" s="3"/>
      <c r="I273" s="3"/>
      <c r="J273" s="3"/>
      <c r="K273" s="3"/>
      <c r="L273" s="3"/>
      <c r="M273" s="3"/>
      <c r="N273" s="3">
        <v>44640040388</v>
      </c>
      <c r="O273" s="19"/>
      <c r="P273" s="427"/>
    </row>
    <row r="274" spans="1:16" ht="12.75">
      <c r="A274" s="77">
        <v>117</v>
      </c>
      <c r="B274" s="20" t="s">
        <v>653</v>
      </c>
      <c r="C274" s="6">
        <v>0</v>
      </c>
      <c r="D274" s="6">
        <v>9.28</v>
      </c>
      <c r="E274" s="7">
        <f>D274-C274</f>
        <v>9.28</v>
      </c>
      <c r="F274" s="9" t="s">
        <v>536</v>
      </c>
      <c r="G274" s="3"/>
      <c r="H274" s="3"/>
      <c r="I274" s="3"/>
      <c r="J274" s="3"/>
      <c r="K274" s="3"/>
      <c r="L274" s="3"/>
      <c r="M274" s="9"/>
      <c r="N274" s="3">
        <v>44640050857</v>
      </c>
      <c r="O274" s="19"/>
      <c r="P274" s="428"/>
    </row>
    <row r="275" spans="1:16" ht="12.75">
      <c r="A275" s="271"/>
      <c r="B275" s="218"/>
      <c r="C275" s="218"/>
      <c r="D275" s="218"/>
      <c r="E275" s="217">
        <f>SUM(E269:E274)</f>
        <v>17.1</v>
      </c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</row>
    <row r="276" spans="1:16" ht="12.75">
      <c r="A276" s="77">
        <v>118</v>
      </c>
      <c r="B276" s="3" t="s">
        <v>654</v>
      </c>
      <c r="C276" s="6">
        <v>0</v>
      </c>
      <c r="D276" s="6">
        <v>2.54</v>
      </c>
      <c r="E276" s="6">
        <v>2.54</v>
      </c>
      <c r="F276" s="3" t="s">
        <v>536</v>
      </c>
      <c r="G276" s="3"/>
      <c r="H276" s="3"/>
      <c r="I276" s="3"/>
      <c r="J276" s="3"/>
      <c r="K276" s="3"/>
      <c r="L276" s="3"/>
      <c r="M276" s="3"/>
      <c r="N276" s="3">
        <v>44680010127</v>
      </c>
      <c r="O276" s="20"/>
      <c r="P276" s="429" t="s">
        <v>50</v>
      </c>
    </row>
    <row r="277" spans="1:16" ht="12.75">
      <c r="A277" s="403">
        <v>119</v>
      </c>
      <c r="B277" s="429" t="s">
        <v>655</v>
      </c>
      <c r="C277" s="6">
        <v>0</v>
      </c>
      <c r="D277" s="6">
        <v>0.71</v>
      </c>
      <c r="E277" s="6">
        <v>0.71</v>
      </c>
      <c r="F277" s="3" t="s">
        <v>536</v>
      </c>
      <c r="G277" s="3"/>
      <c r="H277" s="3"/>
      <c r="I277" s="3"/>
      <c r="J277" s="3"/>
      <c r="K277" s="3"/>
      <c r="L277" s="3"/>
      <c r="M277" s="3"/>
      <c r="N277" s="3">
        <v>44680010215</v>
      </c>
      <c r="O277" s="20"/>
      <c r="P277" s="440"/>
    </row>
    <row r="278" spans="1:16" ht="12.75">
      <c r="A278" s="404"/>
      <c r="B278" s="430"/>
      <c r="C278" s="6">
        <v>0.71</v>
      </c>
      <c r="D278" s="6">
        <v>2.52</v>
      </c>
      <c r="E278" s="6">
        <v>1.81</v>
      </c>
      <c r="F278" s="3" t="s">
        <v>536</v>
      </c>
      <c r="G278" s="3"/>
      <c r="H278" s="3"/>
      <c r="I278" s="3"/>
      <c r="J278" s="3"/>
      <c r="K278" s="3"/>
      <c r="L278" s="3"/>
      <c r="M278" s="3"/>
      <c r="N278" s="3">
        <v>44680020177</v>
      </c>
      <c r="O278" s="20"/>
      <c r="P278" s="440"/>
    </row>
    <row r="279" spans="1:16" ht="12.75">
      <c r="A279" s="77">
        <v>120</v>
      </c>
      <c r="B279" s="3" t="s">
        <v>1357</v>
      </c>
      <c r="C279" s="6">
        <v>0</v>
      </c>
      <c r="D279" s="6">
        <v>1.52</v>
      </c>
      <c r="E279" s="6">
        <v>1.52</v>
      </c>
      <c r="F279" s="3" t="s">
        <v>536</v>
      </c>
      <c r="G279" s="3"/>
      <c r="H279" s="3"/>
      <c r="I279" s="3"/>
      <c r="J279" s="3"/>
      <c r="K279" s="3"/>
      <c r="L279" s="3"/>
      <c r="M279" s="3"/>
      <c r="N279" s="3">
        <v>44680020293</v>
      </c>
      <c r="O279" s="20"/>
      <c r="P279" s="440"/>
    </row>
    <row r="280" spans="1:16" ht="26.25" customHeight="1">
      <c r="A280" s="77">
        <v>121</v>
      </c>
      <c r="B280" s="3" t="s">
        <v>656</v>
      </c>
      <c r="C280" s="6">
        <v>0</v>
      </c>
      <c r="D280" s="6">
        <v>0.71</v>
      </c>
      <c r="E280" s="6">
        <v>0.71</v>
      </c>
      <c r="F280" s="3" t="s">
        <v>536</v>
      </c>
      <c r="G280" s="3"/>
      <c r="H280" s="3"/>
      <c r="I280" s="3"/>
      <c r="J280" s="3"/>
      <c r="K280" s="3"/>
      <c r="L280" s="3"/>
      <c r="M280" s="3"/>
      <c r="N280" s="3">
        <v>44680020292</v>
      </c>
      <c r="O280" s="20"/>
      <c r="P280" s="440"/>
    </row>
    <row r="281" spans="1:16" ht="12.75">
      <c r="A281" s="403">
        <v>122</v>
      </c>
      <c r="B281" s="429" t="s">
        <v>657</v>
      </c>
      <c r="C281" s="6">
        <v>0</v>
      </c>
      <c r="D281" s="6">
        <v>2.65</v>
      </c>
      <c r="E281" s="6">
        <v>2.65</v>
      </c>
      <c r="F281" s="3" t="s">
        <v>536</v>
      </c>
      <c r="G281" s="3"/>
      <c r="H281" s="3"/>
      <c r="I281" s="3"/>
      <c r="J281" s="3"/>
      <c r="K281" s="3"/>
      <c r="L281" s="3"/>
      <c r="M281" s="3"/>
      <c r="N281" s="3">
        <v>44680020176</v>
      </c>
      <c r="O281" s="20"/>
      <c r="P281" s="440"/>
    </row>
    <row r="282" spans="1:16" ht="12.75">
      <c r="A282" s="477"/>
      <c r="B282" s="440"/>
      <c r="C282" s="6">
        <v>2.65</v>
      </c>
      <c r="D282" s="6">
        <v>4.6</v>
      </c>
      <c r="E282" s="6">
        <v>1.95</v>
      </c>
      <c r="F282" s="3" t="s">
        <v>536</v>
      </c>
      <c r="G282" s="3"/>
      <c r="H282" s="3"/>
      <c r="I282" s="3"/>
      <c r="J282" s="3"/>
      <c r="K282" s="3"/>
      <c r="L282" s="3"/>
      <c r="M282" s="3"/>
      <c r="N282" s="3">
        <v>44680030202</v>
      </c>
      <c r="O282" s="20"/>
      <c r="P282" s="440"/>
    </row>
    <row r="283" spans="1:16" ht="12.75">
      <c r="A283" s="477"/>
      <c r="B283" s="440"/>
      <c r="C283" s="6">
        <v>4.6</v>
      </c>
      <c r="D283" s="6">
        <v>5.36</v>
      </c>
      <c r="E283" s="6">
        <v>0.76</v>
      </c>
      <c r="F283" s="3" t="s">
        <v>536</v>
      </c>
      <c r="G283" s="3"/>
      <c r="H283" s="3"/>
      <c r="I283" s="3"/>
      <c r="J283" s="3"/>
      <c r="K283" s="3"/>
      <c r="L283" s="3"/>
      <c r="M283" s="3"/>
      <c r="N283" s="3">
        <v>44680020264</v>
      </c>
      <c r="O283" s="20"/>
      <c r="P283" s="440"/>
    </row>
    <row r="284" spans="1:16" ht="12.75">
      <c r="A284" s="477"/>
      <c r="B284" s="440"/>
      <c r="C284" s="6">
        <v>5.36</v>
      </c>
      <c r="D284" s="6">
        <v>6</v>
      </c>
      <c r="E284" s="6">
        <v>0.64</v>
      </c>
      <c r="F284" s="3" t="s">
        <v>536</v>
      </c>
      <c r="G284" s="3"/>
      <c r="H284" s="3"/>
      <c r="I284" s="3"/>
      <c r="J284" s="3"/>
      <c r="K284" s="3"/>
      <c r="L284" s="3"/>
      <c r="M284" s="3"/>
      <c r="N284" s="3">
        <v>44680020283</v>
      </c>
      <c r="O284" s="20"/>
      <c r="P284" s="440"/>
    </row>
    <row r="285" spans="1:16" ht="25.5">
      <c r="A285" s="477"/>
      <c r="B285" s="440"/>
      <c r="C285" s="6">
        <v>6</v>
      </c>
      <c r="D285" s="6">
        <v>6.01</v>
      </c>
      <c r="E285" s="6">
        <v>0.01</v>
      </c>
      <c r="F285" s="3" t="s">
        <v>536</v>
      </c>
      <c r="G285" s="3"/>
      <c r="H285" s="3"/>
      <c r="I285" s="3"/>
      <c r="J285" s="3"/>
      <c r="K285" s="3"/>
      <c r="L285" s="3"/>
      <c r="M285" s="3"/>
      <c r="N285" s="3" t="s">
        <v>39</v>
      </c>
      <c r="O285" s="20" t="s">
        <v>558</v>
      </c>
      <c r="P285" s="440"/>
    </row>
    <row r="286" spans="1:16" ht="25.5">
      <c r="A286" s="477"/>
      <c r="B286" s="440"/>
      <c r="C286" s="6">
        <v>6.01</v>
      </c>
      <c r="D286" s="6">
        <v>6.18</v>
      </c>
      <c r="E286" s="6">
        <v>0.17</v>
      </c>
      <c r="F286" s="3" t="s">
        <v>536</v>
      </c>
      <c r="G286" s="3"/>
      <c r="H286" s="3"/>
      <c r="I286" s="3"/>
      <c r="J286" s="3"/>
      <c r="K286" s="3"/>
      <c r="L286" s="3"/>
      <c r="M286" s="3"/>
      <c r="N286" s="3" t="s">
        <v>40</v>
      </c>
      <c r="O286" s="20" t="s">
        <v>558</v>
      </c>
      <c r="P286" s="440"/>
    </row>
    <row r="287" spans="1:16" ht="25.5">
      <c r="A287" s="477"/>
      <c r="B287" s="440"/>
      <c r="C287" s="6">
        <v>6.18</v>
      </c>
      <c r="D287" s="6">
        <v>6.28</v>
      </c>
      <c r="E287" s="6">
        <v>0.1</v>
      </c>
      <c r="F287" s="3" t="s">
        <v>536</v>
      </c>
      <c r="G287" s="3"/>
      <c r="H287" s="3"/>
      <c r="I287" s="3"/>
      <c r="J287" s="3"/>
      <c r="K287" s="3"/>
      <c r="L287" s="3"/>
      <c r="M287" s="3"/>
      <c r="N287" s="3" t="s">
        <v>41</v>
      </c>
      <c r="O287" s="20" t="s">
        <v>558</v>
      </c>
      <c r="P287" s="440"/>
    </row>
    <row r="288" spans="1:16" ht="25.5">
      <c r="A288" s="477"/>
      <c r="B288" s="440"/>
      <c r="C288" s="6">
        <v>6.28</v>
      </c>
      <c r="D288" s="6">
        <v>6.34</v>
      </c>
      <c r="E288" s="6">
        <v>0.06</v>
      </c>
      <c r="F288" s="3" t="s">
        <v>536</v>
      </c>
      <c r="G288" s="3"/>
      <c r="H288" s="3"/>
      <c r="I288" s="3"/>
      <c r="J288" s="3"/>
      <c r="K288" s="3"/>
      <c r="L288" s="3"/>
      <c r="M288" s="3"/>
      <c r="N288" s="3" t="s">
        <v>43</v>
      </c>
      <c r="O288" s="20" t="s">
        <v>558</v>
      </c>
      <c r="P288" s="440"/>
    </row>
    <row r="289" spans="1:16" ht="25.5">
      <c r="A289" s="477"/>
      <c r="B289" s="440"/>
      <c r="C289" s="6">
        <v>6.34</v>
      </c>
      <c r="D289" s="6">
        <v>6.39</v>
      </c>
      <c r="E289" s="6">
        <v>0.05</v>
      </c>
      <c r="F289" s="3" t="s">
        <v>536</v>
      </c>
      <c r="G289" s="3"/>
      <c r="H289" s="3"/>
      <c r="I289" s="3"/>
      <c r="J289" s="3"/>
      <c r="K289" s="3"/>
      <c r="L289" s="3"/>
      <c r="M289" s="3"/>
      <c r="N289" s="3" t="s">
        <v>44</v>
      </c>
      <c r="O289" s="20" t="s">
        <v>558</v>
      </c>
      <c r="P289" s="440"/>
    </row>
    <row r="290" spans="1:16" ht="25.5">
      <c r="A290" s="404"/>
      <c r="B290" s="430"/>
      <c r="C290" s="6">
        <v>6.39</v>
      </c>
      <c r="D290" s="6">
        <v>6.47</v>
      </c>
      <c r="E290" s="6">
        <v>0.08</v>
      </c>
      <c r="F290" s="3" t="s">
        <v>536</v>
      </c>
      <c r="G290" s="3"/>
      <c r="H290" s="3"/>
      <c r="I290" s="3"/>
      <c r="J290" s="3"/>
      <c r="K290" s="3"/>
      <c r="L290" s="3"/>
      <c r="M290" s="3"/>
      <c r="N290" s="3" t="s">
        <v>45</v>
      </c>
      <c r="O290" s="20" t="s">
        <v>558</v>
      </c>
      <c r="P290" s="440"/>
    </row>
    <row r="291" spans="1:16" ht="12.75">
      <c r="A291" s="403">
        <v>123</v>
      </c>
      <c r="B291" s="429" t="s">
        <v>658</v>
      </c>
      <c r="C291" s="6">
        <v>0</v>
      </c>
      <c r="D291" s="6">
        <v>0.52</v>
      </c>
      <c r="E291" s="6">
        <v>0.52</v>
      </c>
      <c r="F291" s="3" t="s">
        <v>536</v>
      </c>
      <c r="G291" s="3"/>
      <c r="H291" s="3"/>
      <c r="I291" s="3"/>
      <c r="J291" s="3"/>
      <c r="K291" s="3"/>
      <c r="L291" s="3"/>
      <c r="M291" s="3"/>
      <c r="N291" s="3">
        <v>44680030243</v>
      </c>
      <c r="O291" s="20"/>
      <c r="P291" s="440"/>
    </row>
    <row r="292" spans="1:16" ht="12.75">
      <c r="A292" s="404"/>
      <c r="B292" s="430"/>
      <c r="C292" s="6">
        <v>0.52</v>
      </c>
      <c r="D292" s="6">
        <v>0.98</v>
      </c>
      <c r="E292" s="6">
        <v>0.46</v>
      </c>
      <c r="F292" s="3" t="s">
        <v>536</v>
      </c>
      <c r="G292" s="3"/>
      <c r="H292" s="3"/>
      <c r="I292" s="3"/>
      <c r="J292" s="3"/>
      <c r="K292" s="3"/>
      <c r="L292" s="3"/>
      <c r="M292" s="3"/>
      <c r="N292" s="3">
        <v>44680030238</v>
      </c>
      <c r="O292" s="20"/>
      <c r="P292" s="440"/>
    </row>
    <row r="293" spans="1:16" ht="12.75">
      <c r="A293" s="403">
        <v>124</v>
      </c>
      <c r="B293" s="429" t="s">
        <v>659</v>
      </c>
      <c r="C293" s="6">
        <v>0</v>
      </c>
      <c r="D293" s="6">
        <v>2.14</v>
      </c>
      <c r="E293" s="6">
        <v>2.14</v>
      </c>
      <c r="F293" s="3" t="s">
        <v>536</v>
      </c>
      <c r="G293" s="3"/>
      <c r="H293" s="3"/>
      <c r="I293" s="3"/>
      <c r="J293" s="3"/>
      <c r="K293" s="3"/>
      <c r="L293" s="3"/>
      <c r="M293" s="3"/>
      <c r="N293" s="3">
        <v>44680030249</v>
      </c>
      <c r="O293" s="20"/>
      <c r="P293" s="440"/>
    </row>
    <row r="294" spans="1:16" ht="25.5">
      <c r="A294" s="477"/>
      <c r="B294" s="440"/>
      <c r="C294" s="6">
        <v>2.14</v>
      </c>
      <c r="D294" s="6">
        <v>2.24</v>
      </c>
      <c r="E294" s="6">
        <v>0.1</v>
      </c>
      <c r="F294" s="3" t="s">
        <v>536</v>
      </c>
      <c r="G294" s="3"/>
      <c r="H294" s="3"/>
      <c r="I294" s="3"/>
      <c r="J294" s="3"/>
      <c r="K294" s="3"/>
      <c r="L294" s="3"/>
      <c r="M294" s="3"/>
      <c r="N294" s="3" t="s">
        <v>46</v>
      </c>
      <c r="O294" s="20" t="s">
        <v>47</v>
      </c>
      <c r="P294" s="440"/>
    </row>
    <row r="295" spans="1:16" ht="12.75">
      <c r="A295" s="404"/>
      <c r="B295" s="430"/>
      <c r="C295" s="6">
        <v>2.24</v>
      </c>
      <c r="D295" s="6">
        <v>2.81</v>
      </c>
      <c r="E295" s="6">
        <v>0.57</v>
      </c>
      <c r="F295" s="3" t="s">
        <v>536</v>
      </c>
      <c r="G295" s="3"/>
      <c r="H295" s="3"/>
      <c r="I295" s="3"/>
      <c r="J295" s="3"/>
      <c r="K295" s="3"/>
      <c r="L295" s="3"/>
      <c r="M295" s="3"/>
      <c r="N295" s="3">
        <v>44680030254</v>
      </c>
      <c r="O295" s="20"/>
      <c r="P295" s="440"/>
    </row>
    <row r="296" spans="1:16" ht="12.75">
      <c r="A296" s="77">
        <v>125</v>
      </c>
      <c r="B296" s="3" t="s">
        <v>660</v>
      </c>
      <c r="C296" s="6">
        <v>0</v>
      </c>
      <c r="D296" s="6">
        <v>1.18</v>
      </c>
      <c r="E296" s="6">
        <v>1.18</v>
      </c>
      <c r="F296" s="3" t="s">
        <v>536</v>
      </c>
      <c r="G296" s="3"/>
      <c r="H296" s="3"/>
      <c r="I296" s="3"/>
      <c r="J296" s="3"/>
      <c r="K296" s="3"/>
      <c r="L296" s="3"/>
      <c r="M296" s="3"/>
      <c r="N296" s="3">
        <v>44680030255</v>
      </c>
      <c r="O296" s="20"/>
      <c r="P296" s="440"/>
    </row>
    <row r="297" spans="1:16" ht="12.75">
      <c r="A297" s="77">
        <v>126</v>
      </c>
      <c r="B297" s="3" t="s">
        <v>661</v>
      </c>
      <c r="C297" s="6">
        <v>0</v>
      </c>
      <c r="D297" s="6">
        <v>2.02</v>
      </c>
      <c r="E297" s="6">
        <v>2.02</v>
      </c>
      <c r="F297" s="3" t="s">
        <v>536</v>
      </c>
      <c r="G297" s="3"/>
      <c r="H297" s="3"/>
      <c r="I297" s="3"/>
      <c r="J297" s="3"/>
      <c r="K297" s="3"/>
      <c r="L297" s="3"/>
      <c r="M297" s="3"/>
      <c r="N297" s="3">
        <v>44680030189</v>
      </c>
      <c r="O297" s="20"/>
      <c r="P297" s="440"/>
    </row>
    <row r="298" spans="1:16" ht="12.75">
      <c r="A298" s="403">
        <v>127</v>
      </c>
      <c r="B298" s="429" t="s">
        <v>662</v>
      </c>
      <c r="C298" s="6">
        <v>0</v>
      </c>
      <c r="D298" s="6">
        <v>2.28</v>
      </c>
      <c r="E298" s="6">
        <v>2.28</v>
      </c>
      <c r="F298" s="3" t="s">
        <v>536</v>
      </c>
      <c r="G298" s="3"/>
      <c r="H298" s="3"/>
      <c r="I298" s="3"/>
      <c r="J298" s="3"/>
      <c r="K298" s="3"/>
      <c r="L298" s="3"/>
      <c r="M298" s="3"/>
      <c r="N298" s="3">
        <v>44680030203</v>
      </c>
      <c r="O298" s="20"/>
      <c r="P298" s="440"/>
    </row>
    <row r="299" spans="1:16" ht="12.75">
      <c r="A299" s="477"/>
      <c r="B299" s="440"/>
      <c r="C299" s="6">
        <v>2.28</v>
      </c>
      <c r="D299" s="6">
        <v>3.24</v>
      </c>
      <c r="E299" s="6">
        <v>0.96</v>
      </c>
      <c r="F299" s="3" t="s">
        <v>536</v>
      </c>
      <c r="G299" s="3"/>
      <c r="H299" s="3"/>
      <c r="I299" s="3"/>
      <c r="J299" s="3"/>
      <c r="K299" s="3"/>
      <c r="L299" s="3"/>
      <c r="M299" s="3"/>
      <c r="N299" s="3">
        <v>44680030241</v>
      </c>
      <c r="O299" s="20"/>
      <c r="P299" s="440"/>
    </row>
    <row r="300" spans="1:16" ht="12.75">
      <c r="A300" s="404"/>
      <c r="B300" s="430"/>
      <c r="C300" s="6">
        <v>3.24</v>
      </c>
      <c r="D300" s="6">
        <v>3.67</v>
      </c>
      <c r="E300" s="6">
        <v>0.43</v>
      </c>
      <c r="F300" s="3" t="s">
        <v>536</v>
      </c>
      <c r="G300" s="3"/>
      <c r="H300" s="3"/>
      <c r="I300" s="3"/>
      <c r="J300" s="3"/>
      <c r="K300" s="3"/>
      <c r="L300" s="3"/>
      <c r="M300" s="3"/>
      <c r="N300" s="3">
        <v>44680030246</v>
      </c>
      <c r="O300" s="20"/>
      <c r="P300" s="440"/>
    </row>
    <row r="301" spans="1:16" ht="12.75">
      <c r="A301" s="77">
        <v>128</v>
      </c>
      <c r="B301" s="3" t="s">
        <v>663</v>
      </c>
      <c r="C301" s="6">
        <v>0</v>
      </c>
      <c r="D301" s="6">
        <v>1</v>
      </c>
      <c r="E301" s="6">
        <v>1</v>
      </c>
      <c r="F301" s="3" t="s">
        <v>536</v>
      </c>
      <c r="G301" s="3"/>
      <c r="H301" s="3"/>
      <c r="I301" s="3"/>
      <c r="J301" s="3"/>
      <c r="K301" s="3"/>
      <c r="L301" s="3"/>
      <c r="M301" s="3"/>
      <c r="N301" s="3">
        <v>44680020178</v>
      </c>
      <c r="O301" s="20"/>
      <c r="P301" s="440"/>
    </row>
    <row r="302" spans="1:16" ht="12.75">
      <c r="A302" s="77">
        <v>129</v>
      </c>
      <c r="B302" s="3" t="s">
        <v>664</v>
      </c>
      <c r="C302" s="6">
        <v>0</v>
      </c>
      <c r="D302" s="6">
        <v>3.49</v>
      </c>
      <c r="E302" s="6">
        <v>3.49</v>
      </c>
      <c r="F302" s="3" t="s">
        <v>536</v>
      </c>
      <c r="G302" s="3"/>
      <c r="H302" s="3"/>
      <c r="I302" s="3"/>
      <c r="J302" s="3"/>
      <c r="K302" s="3"/>
      <c r="L302" s="3"/>
      <c r="M302" s="3"/>
      <c r="N302" s="3">
        <v>44680080154</v>
      </c>
      <c r="O302" s="20"/>
      <c r="P302" s="440"/>
    </row>
    <row r="303" spans="1:16" ht="12.75">
      <c r="A303" s="77">
        <v>130</v>
      </c>
      <c r="B303" s="3" t="s">
        <v>665</v>
      </c>
      <c r="C303" s="6">
        <v>0</v>
      </c>
      <c r="D303" s="6">
        <v>2</v>
      </c>
      <c r="E303" s="6">
        <v>2</v>
      </c>
      <c r="F303" s="3" t="s">
        <v>536</v>
      </c>
      <c r="G303" s="3"/>
      <c r="H303" s="3"/>
      <c r="I303" s="3"/>
      <c r="J303" s="3"/>
      <c r="K303" s="3"/>
      <c r="L303" s="3"/>
      <c r="M303" s="3"/>
      <c r="N303" s="3">
        <v>44680050636</v>
      </c>
      <c r="O303" s="20"/>
      <c r="P303" s="440"/>
    </row>
    <row r="304" spans="1:16" ht="12.75">
      <c r="A304" s="77">
        <v>121</v>
      </c>
      <c r="B304" s="3" t="s">
        <v>666</v>
      </c>
      <c r="C304" s="6">
        <v>0</v>
      </c>
      <c r="D304" s="6">
        <v>3.16</v>
      </c>
      <c r="E304" s="6">
        <v>3.16</v>
      </c>
      <c r="F304" s="3" t="s">
        <v>536</v>
      </c>
      <c r="G304" s="3"/>
      <c r="H304" s="3"/>
      <c r="I304" s="3"/>
      <c r="J304" s="3"/>
      <c r="K304" s="3"/>
      <c r="L304" s="3"/>
      <c r="M304" s="3"/>
      <c r="N304" s="3">
        <v>44680050436</v>
      </c>
      <c r="O304" s="20"/>
      <c r="P304" s="440"/>
    </row>
    <row r="305" spans="1:16" ht="12.75">
      <c r="A305" s="403">
        <v>132</v>
      </c>
      <c r="B305" s="429" t="s">
        <v>667</v>
      </c>
      <c r="C305" s="6">
        <v>0</v>
      </c>
      <c r="D305" s="6">
        <v>1.56</v>
      </c>
      <c r="E305" s="6">
        <v>1.56</v>
      </c>
      <c r="F305" s="3" t="s">
        <v>536</v>
      </c>
      <c r="G305" s="3"/>
      <c r="H305" s="3"/>
      <c r="I305" s="3"/>
      <c r="J305" s="3"/>
      <c r="K305" s="3"/>
      <c r="L305" s="3"/>
      <c r="M305" s="3"/>
      <c r="N305" s="3">
        <v>44680050456</v>
      </c>
      <c r="O305" s="20"/>
      <c r="P305" s="440"/>
    </row>
    <row r="306" spans="1:16" ht="12.75">
      <c r="A306" s="404"/>
      <c r="B306" s="430"/>
      <c r="C306" s="6">
        <v>1.56</v>
      </c>
      <c r="D306" s="6">
        <v>1.92</v>
      </c>
      <c r="E306" s="6">
        <v>0.36</v>
      </c>
      <c r="F306" s="3" t="s">
        <v>536</v>
      </c>
      <c r="G306" s="3"/>
      <c r="H306" s="3"/>
      <c r="I306" s="3"/>
      <c r="J306" s="3"/>
      <c r="K306" s="3"/>
      <c r="L306" s="3"/>
      <c r="M306" s="3"/>
      <c r="N306" s="3">
        <v>44680060612</v>
      </c>
      <c r="O306" s="3"/>
      <c r="P306" s="440"/>
    </row>
    <row r="307" spans="1:16" ht="12.75">
      <c r="A307" s="403">
        <v>133</v>
      </c>
      <c r="B307" s="429" t="s">
        <v>668</v>
      </c>
      <c r="C307" s="6"/>
      <c r="D307" s="6"/>
      <c r="E307" s="6"/>
      <c r="F307" s="36"/>
      <c r="G307" s="3"/>
      <c r="H307" s="3"/>
      <c r="I307" s="3"/>
      <c r="J307" s="3"/>
      <c r="K307" s="3"/>
      <c r="L307" s="3"/>
      <c r="M307" s="3"/>
      <c r="N307" s="3"/>
      <c r="O307" s="3"/>
      <c r="P307" s="440"/>
    </row>
    <row r="308" spans="1:16" ht="12.75">
      <c r="A308" s="477"/>
      <c r="B308" s="440"/>
      <c r="C308" s="6">
        <v>0</v>
      </c>
      <c r="D308" s="6">
        <v>0.54</v>
      </c>
      <c r="E308" s="6">
        <v>0.54</v>
      </c>
      <c r="F308" s="36" t="s">
        <v>561</v>
      </c>
      <c r="G308" s="3"/>
      <c r="H308" s="3"/>
      <c r="I308" s="3"/>
      <c r="J308" s="3"/>
      <c r="K308" s="3"/>
      <c r="L308" s="3"/>
      <c r="M308" s="3"/>
      <c r="N308" s="3">
        <v>44680050632</v>
      </c>
      <c r="O308" s="3"/>
      <c r="P308" s="440"/>
    </row>
    <row r="309" spans="1:16" ht="12.75">
      <c r="A309" s="477"/>
      <c r="B309" s="440"/>
      <c r="C309" s="6">
        <v>0.54</v>
      </c>
      <c r="D309" s="6">
        <v>0.85</v>
      </c>
      <c r="E309" s="6">
        <v>0.31</v>
      </c>
      <c r="F309" s="36" t="s">
        <v>536</v>
      </c>
      <c r="G309" s="3"/>
      <c r="H309" s="3"/>
      <c r="I309" s="3"/>
      <c r="J309" s="3"/>
      <c r="K309" s="3"/>
      <c r="L309" s="3"/>
      <c r="M309" s="3"/>
      <c r="N309" s="3">
        <v>44680050640</v>
      </c>
      <c r="O309" s="3"/>
      <c r="P309" s="440"/>
    </row>
    <row r="310" spans="1:16" ht="12.75">
      <c r="A310" s="404"/>
      <c r="B310" s="430"/>
      <c r="C310" s="6">
        <v>0.85</v>
      </c>
      <c r="D310" s="6">
        <v>1.42</v>
      </c>
      <c r="E310" s="6">
        <v>0.57</v>
      </c>
      <c r="F310" s="36" t="s">
        <v>536</v>
      </c>
      <c r="G310" s="3"/>
      <c r="H310" s="3"/>
      <c r="I310" s="3"/>
      <c r="J310" s="3"/>
      <c r="K310" s="3"/>
      <c r="L310" s="3"/>
      <c r="M310" s="3"/>
      <c r="N310" s="3">
        <v>44680050455</v>
      </c>
      <c r="O310" s="3"/>
      <c r="P310" s="440"/>
    </row>
    <row r="311" spans="1:16" ht="29.25" customHeight="1">
      <c r="A311" s="77">
        <v>134</v>
      </c>
      <c r="B311" s="3" t="s">
        <v>669</v>
      </c>
      <c r="C311" s="6">
        <v>0</v>
      </c>
      <c r="D311" s="6">
        <v>0.78</v>
      </c>
      <c r="E311" s="6">
        <v>0.78</v>
      </c>
      <c r="F311" s="36" t="s">
        <v>561</v>
      </c>
      <c r="G311" s="3"/>
      <c r="H311" s="3"/>
      <c r="I311" s="3"/>
      <c r="J311" s="3"/>
      <c r="K311" s="3"/>
      <c r="L311" s="3"/>
      <c r="M311" s="3"/>
      <c r="N311" s="3"/>
      <c r="O311" s="3"/>
      <c r="P311" s="440"/>
    </row>
    <row r="312" spans="1:16" ht="12.75">
      <c r="A312" s="403">
        <v>135</v>
      </c>
      <c r="B312" s="429" t="s">
        <v>670</v>
      </c>
      <c r="C312" s="6">
        <v>0</v>
      </c>
      <c r="D312" s="6">
        <v>0.57</v>
      </c>
      <c r="E312" s="6">
        <v>0.57</v>
      </c>
      <c r="F312" s="3" t="s">
        <v>561</v>
      </c>
      <c r="G312" s="3"/>
      <c r="H312" s="3"/>
      <c r="I312" s="3"/>
      <c r="J312" s="3"/>
      <c r="K312" s="3"/>
      <c r="L312" s="3"/>
      <c r="M312" s="3"/>
      <c r="N312" s="3">
        <v>44680050635</v>
      </c>
      <c r="O312" s="3"/>
      <c r="P312" s="440"/>
    </row>
    <row r="313" spans="1:16" ht="12.75">
      <c r="A313" s="404"/>
      <c r="B313" s="430"/>
      <c r="C313" s="6">
        <v>0.57</v>
      </c>
      <c r="D313" s="6">
        <v>0.85</v>
      </c>
      <c r="E313" s="6">
        <v>0.28</v>
      </c>
      <c r="F313" s="3" t="s">
        <v>561</v>
      </c>
      <c r="G313" s="3"/>
      <c r="H313" s="3"/>
      <c r="I313" s="3"/>
      <c r="J313" s="3"/>
      <c r="K313" s="3"/>
      <c r="L313" s="3"/>
      <c r="M313" s="3"/>
      <c r="N313" s="3">
        <v>44680050598</v>
      </c>
      <c r="O313" s="3"/>
      <c r="P313" s="440"/>
    </row>
    <row r="314" spans="1:16" ht="12.75">
      <c r="A314" s="403">
        <v>136</v>
      </c>
      <c r="B314" s="429" t="s">
        <v>1360</v>
      </c>
      <c r="C314" s="6">
        <v>0</v>
      </c>
      <c r="D314" s="6">
        <v>0.83</v>
      </c>
      <c r="E314" s="6">
        <v>0.83</v>
      </c>
      <c r="F314" s="3" t="s">
        <v>536</v>
      </c>
      <c r="G314" s="3" t="s">
        <v>48</v>
      </c>
      <c r="H314" s="3">
        <v>0</v>
      </c>
      <c r="I314" s="3">
        <v>830</v>
      </c>
      <c r="J314" s="3">
        <v>17</v>
      </c>
      <c r="K314" s="3">
        <v>85</v>
      </c>
      <c r="L314" s="3"/>
      <c r="M314" s="3" t="s">
        <v>49</v>
      </c>
      <c r="N314" s="3">
        <v>44680060118</v>
      </c>
      <c r="O314" s="3"/>
      <c r="P314" s="440"/>
    </row>
    <row r="315" spans="1:16" ht="12.75">
      <c r="A315" s="477"/>
      <c r="B315" s="440"/>
      <c r="C315" s="6">
        <v>0.83</v>
      </c>
      <c r="D315" s="6">
        <v>2.58</v>
      </c>
      <c r="E315" s="6">
        <v>1.75</v>
      </c>
      <c r="F315" s="3" t="s">
        <v>536</v>
      </c>
      <c r="G315" s="3"/>
      <c r="H315" s="3"/>
      <c r="I315" s="3"/>
      <c r="J315" s="3"/>
      <c r="K315" s="3"/>
      <c r="L315" s="3"/>
      <c r="M315" s="3"/>
      <c r="N315" s="3">
        <v>44680050629</v>
      </c>
      <c r="O315" s="3"/>
      <c r="P315" s="440"/>
    </row>
    <row r="316" spans="1:16" ht="12.75">
      <c r="A316" s="404"/>
      <c r="B316" s="430"/>
      <c r="C316" s="6">
        <v>2.58</v>
      </c>
      <c r="D316" s="6">
        <v>3.12</v>
      </c>
      <c r="E316" s="6">
        <v>0.54</v>
      </c>
      <c r="F316" s="3" t="s">
        <v>536</v>
      </c>
      <c r="G316" s="3"/>
      <c r="H316" s="3"/>
      <c r="I316" s="3"/>
      <c r="J316" s="3"/>
      <c r="K316" s="3"/>
      <c r="L316" s="3"/>
      <c r="M316" s="3"/>
      <c r="N316" s="1">
        <v>44680050630</v>
      </c>
      <c r="O316" s="3"/>
      <c r="P316" s="440"/>
    </row>
    <row r="317" spans="1:16" ht="12.75">
      <c r="A317" s="479">
        <v>137</v>
      </c>
      <c r="B317" s="440" t="s">
        <v>1638</v>
      </c>
      <c r="C317" s="6">
        <v>0</v>
      </c>
      <c r="D317" s="6">
        <v>0.82</v>
      </c>
      <c r="E317" s="6">
        <v>0.82</v>
      </c>
      <c r="F317" s="3" t="s">
        <v>536</v>
      </c>
      <c r="G317" s="3"/>
      <c r="H317" s="3"/>
      <c r="I317" s="3"/>
      <c r="J317" s="3"/>
      <c r="K317" s="3"/>
      <c r="L317" s="3"/>
      <c r="M317" s="3"/>
      <c r="N317" s="3">
        <v>44680060117</v>
      </c>
      <c r="O317" s="3"/>
      <c r="P317" s="440"/>
    </row>
    <row r="318" spans="1:16" ht="12.75">
      <c r="A318" s="479"/>
      <c r="B318" s="430"/>
      <c r="C318" s="6">
        <v>0.82</v>
      </c>
      <c r="D318" s="6">
        <v>2.16</v>
      </c>
      <c r="E318" s="6">
        <v>1.34</v>
      </c>
      <c r="F318" s="3" t="s">
        <v>536</v>
      </c>
      <c r="G318" s="3"/>
      <c r="H318" s="3"/>
      <c r="I318" s="3"/>
      <c r="J318" s="3"/>
      <c r="K318" s="3"/>
      <c r="L318" s="3"/>
      <c r="M318" s="3"/>
      <c r="N318" s="3">
        <v>44680060594</v>
      </c>
      <c r="O318" s="3"/>
      <c r="P318" s="440"/>
    </row>
    <row r="319" spans="1:16" ht="12.75">
      <c r="A319" s="480">
        <v>138</v>
      </c>
      <c r="B319" s="429" t="s">
        <v>1358</v>
      </c>
      <c r="C319" s="6"/>
      <c r="D319" s="6"/>
      <c r="E319" s="6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440"/>
    </row>
    <row r="320" spans="1:16" ht="12.75">
      <c r="A320" s="479"/>
      <c r="B320" s="440"/>
      <c r="C320" s="6">
        <v>0</v>
      </c>
      <c r="D320" s="6">
        <v>0.43</v>
      </c>
      <c r="E320" s="6">
        <v>0.43</v>
      </c>
      <c r="F320" s="3" t="s">
        <v>536</v>
      </c>
      <c r="G320" s="3" t="s">
        <v>1308</v>
      </c>
      <c r="H320" s="3"/>
      <c r="I320" s="3"/>
      <c r="J320" s="3"/>
      <c r="K320" s="3"/>
      <c r="L320" s="3"/>
      <c r="M320" s="3"/>
      <c r="N320" s="3">
        <v>44680050681</v>
      </c>
      <c r="O320" s="3"/>
      <c r="P320" s="440"/>
    </row>
    <row r="321" spans="1:16" ht="12.75">
      <c r="A321" s="479"/>
      <c r="B321" s="440"/>
      <c r="C321" s="6">
        <v>0.43</v>
      </c>
      <c r="D321" s="6">
        <v>0.68</v>
      </c>
      <c r="E321" s="6">
        <v>0.25</v>
      </c>
      <c r="F321" s="3" t="s">
        <v>557</v>
      </c>
      <c r="G321" s="3"/>
      <c r="H321" s="3"/>
      <c r="I321" s="3"/>
      <c r="J321" s="3"/>
      <c r="K321" s="3"/>
      <c r="L321" s="3"/>
      <c r="M321" s="3"/>
      <c r="N321" s="3">
        <v>44680050593</v>
      </c>
      <c r="O321" s="3"/>
      <c r="P321" s="440"/>
    </row>
    <row r="322" spans="1:16" ht="12.75">
      <c r="A322" s="479"/>
      <c r="B322" s="430"/>
      <c r="C322" s="6">
        <v>0.68</v>
      </c>
      <c r="D322" s="6">
        <v>1.26</v>
      </c>
      <c r="E322" s="6">
        <v>0.58</v>
      </c>
      <c r="F322" s="3" t="s">
        <v>557</v>
      </c>
      <c r="G322" s="3"/>
      <c r="H322" s="3"/>
      <c r="I322" s="3"/>
      <c r="J322" s="3"/>
      <c r="K322" s="218"/>
      <c r="L322" s="3"/>
      <c r="M322" s="3"/>
      <c r="N322" s="3">
        <v>44680050683</v>
      </c>
      <c r="O322" s="3"/>
      <c r="P322" s="440"/>
    </row>
    <row r="323" spans="1:16" ht="12.75">
      <c r="A323" s="271"/>
      <c r="B323" s="218"/>
      <c r="C323" s="218"/>
      <c r="D323" s="218"/>
      <c r="E323" s="217">
        <f>SUM(E276:E322)</f>
        <v>45.58000000000001</v>
      </c>
      <c r="F323" s="218"/>
      <c r="G323" s="218"/>
      <c r="H323" s="218"/>
      <c r="I323" s="218"/>
      <c r="J323" s="218"/>
      <c r="K323" s="3"/>
      <c r="L323" s="218"/>
      <c r="M323" s="218"/>
      <c r="N323" s="218"/>
      <c r="O323" s="218"/>
      <c r="P323" s="218"/>
    </row>
    <row r="324" spans="1:16" ht="12.75">
      <c r="A324" s="403">
        <v>139</v>
      </c>
      <c r="B324" s="429" t="s">
        <v>671</v>
      </c>
      <c r="C324" s="6">
        <v>0</v>
      </c>
      <c r="D324" s="6">
        <v>0.96</v>
      </c>
      <c r="E324" s="6">
        <v>0.96</v>
      </c>
      <c r="F324" s="3" t="s">
        <v>536</v>
      </c>
      <c r="G324" s="3"/>
      <c r="H324" s="3"/>
      <c r="I324" s="3"/>
      <c r="J324" s="3"/>
      <c r="K324" s="3"/>
      <c r="L324" s="3"/>
      <c r="M324" s="3"/>
      <c r="N324" s="3">
        <v>44700050282</v>
      </c>
      <c r="O324" s="20"/>
      <c r="P324" s="426" t="s">
        <v>51</v>
      </c>
    </row>
    <row r="325" spans="1:16" ht="12.75">
      <c r="A325" s="404"/>
      <c r="B325" s="430"/>
      <c r="C325" s="6">
        <v>0.96</v>
      </c>
      <c r="D325" s="6">
        <v>3.84</v>
      </c>
      <c r="E325" s="6">
        <v>2.88</v>
      </c>
      <c r="F325" s="3" t="s">
        <v>561</v>
      </c>
      <c r="G325" s="3"/>
      <c r="H325" s="3"/>
      <c r="I325" s="3"/>
      <c r="J325" s="3"/>
      <c r="K325" s="3"/>
      <c r="L325" s="3"/>
      <c r="M325" s="3"/>
      <c r="N325" s="3">
        <v>44700020510</v>
      </c>
      <c r="O325" s="20"/>
      <c r="P325" s="427"/>
    </row>
    <row r="326" spans="1:16" ht="12.75">
      <c r="A326" s="403">
        <v>140</v>
      </c>
      <c r="B326" s="429" t="s">
        <v>672</v>
      </c>
      <c r="C326" s="6">
        <v>0</v>
      </c>
      <c r="D326" s="6">
        <v>0.35</v>
      </c>
      <c r="E326" s="6">
        <v>0.35</v>
      </c>
      <c r="F326" s="3" t="s">
        <v>557</v>
      </c>
      <c r="G326" s="3"/>
      <c r="H326" s="3"/>
      <c r="I326" s="3"/>
      <c r="J326" s="3"/>
      <c r="K326" s="3"/>
      <c r="L326" s="3"/>
      <c r="M326" s="3"/>
      <c r="N326" s="3">
        <v>44700050010</v>
      </c>
      <c r="O326" s="20" t="s">
        <v>2</v>
      </c>
      <c r="P326" s="427"/>
    </row>
    <row r="327" spans="1:18" s="181" customFormat="1" ht="12.75">
      <c r="A327" s="404"/>
      <c r="B327" s="430"/>
      <c r="C327" s="6">
        <v>0.35</v>
      </c>
      <c r="D327" s="6">
        <v>1.54</v>
      </c>
      <c r="E327" s="6">
        <v>1.19</v>
      </c>
      <c r="F327" s="3" t="s">
        <v>557</v>
      </c>
      <c r="G327" s="3"/>
      <c r="H327" s="3"/>
      <c r="I327" s="3"/>
      <c r="J327" s="3"/>
      <c r="K327" s="3"/>
      <c r="L327" s="3"/>
      <c r="M327" s="3"/>
      <c r="N327" s="3">
        <v>44700050281</v>
      </c>
      <c r="O327" s="20"/>
      <c r="P327" s="427"/>
      <c r="Q327" s="180"/>
      <c r="R327" s="180"/>
    </row>
    <row r="328" spans="1:16" ht="12.75">
      <c r="A328" s="77">
        <v>141</v>
      </c>
      <c r="B328" s="3" t="s">
        <v>673</v>
      </c>
      <c r="C328" s="6">
        <v>0</v>
      </c>
      <c r="D328" s="6">
        <v>0.97</v>
      </c>
      <c r="E328" s="6">
        <v>0.97</v>
      </c>
      <c r="F328" s="3" t="s">
        <v>536</v>
      </c>
      <c r="G328" s="3"/>
      <c r="H328" s="3"/>
      <c r="I328" s="3"/>
      <c r="J328" s="3"/>
      <c r="K328" s="3"/>
      <c r="L328" s="3"/>
      <c r="M328" s="3"/>
      <c r="N328" s="3">
        <v>44700050233</v>
      </c>
      <c r="O328" s="20"/>
      <c r="P328" s="427"/>
    </row>
    <row r="329" spans="1:16" ht="12.75">
      <c r="A329" s="77">
        <v>142</v>
      </c>
      <c r="B329" s="3" t="s">
        <v>674</v>
      </c>
      <c r="C329" s="6">
        <v>0</v>
      </c>
      <c r="D329" s="6">
        <v>0.78</v>
      </c>
      <c r="E329" s="6">
        <v>0.78</v>
      </c>
      <c r="F329" s="3" t="s">
        <v>557</v>
      </c>
      <c r="G329" s="3"/>
      <c r="H329" s="3"/>
      <c r="I329" s="3"/>
      <c r="J329" s="3"/>
      <c r="K329" s="3"/>
      <c r="L329" s="3"/>
      <c r="M329" s="3"/>
      <c r="N329" s="3">
        <v>44700050320</v>
      </c>
      <c r="O329" s="20"/>
      <c r="P329" s="427"/>
    </row>
    <row r="330" spans="1:16" ht="16.5" customHeight="1">
      <c r="A330" s="403">
        <v>143</v>
      </c>
      <c r="B330" s="429" t="s">
        <v>675</v>
      </c>
      <c r="C330" s="6">
        <v>0</v>
      </c>
      <c r="D330" s="6">
        <v>0.72</v>
      </c>
      <c r="E330" s="6">
        <v>0.72</v>
      </c>
      <c r="F330" s="3" t="s">
        <v>536</v>
      </c>
      <c r="G330" s="3"/>
      <c r="H330" s="3"/>
      <c r="I330" s="3"/>
      <c r="J330" s="3"/>
      <c r="K330" s="3"/>
      <c r="L330" s="3"/>
      <c r="M330" s="3"/>
      <c r="N330" s="3">
        <v>44700030559</v>
      </c>
      <c r="O330" s="20"/>
      <c r="P330" s="427"/>
    </row>
    <row r="331" spans="1:16" ht="12.75">
      <c r="A331" s="404"/>
      <c r="B331" s="430"/>
      <c r="C331" s="6">
        <v>0.72</v>
      </c>
      <c r="D331" s="6">
        <v>1.61</v>
      </c>
      <c r="E331" s="6">
        <v>0.89</v>
      </c>
      <c r="F331" s="3" t="s">
        <v>536</v>
      </c>
      <c r="G331" s="3"/>
      <c r="H331" s="3"/>
      <c r="I331" s="3"/>
      <c r="J331" s="3"/>
      <c r="K331" s="3"/>
      <c r="L331" s="3"/>
      <c r="M331" s="3"/>
      <c r="N331" s="3">
        <v>44700050234</v>
      </c>
      <c r="O331" s="20"/>
      <c r="P331" s="427"/>
    </row>
    <row r="332" spans="1:16" ht="12.75">
      <c r="A332" s="77">
        <v>144</v>
      </c>
      <c r="B332" s="3" t="s">
        <v>676</v>
      </c>
      <c r="C332" s="6">
        <v>0</v>
      </c>
      <c r="D332" s="6">
        <v>3.03</v>
      </c>
      <c r="E332" s="6">
        <v>3.03</v>
      </c>
      <c r="F332" s="3" t="s">
        <v>557</v>
      </c>
      <c r="G332" s="3"/>
      <c r="H332" s="3"/>
      <c r="I332" s="3"/>
      <c r="J332" s="3"/>
      <c r="K332" s="3"/>
      <c r="L332" s="3"/>
      <c r="M332" s="3"/>
      <c r="N332" s="3">
        <v>44700060253</v>
      </c>
      <c r="O332" s="20"/>
      <c r="P332" s="427"/>
    </row>
    <row r="333" spans="1:16" ht="12.75">
      <c r="A333" s="403">
        <v>145</v>
      </c>
      <c r="B333" s="429" t="s">
        <v>677</v>
      </c>
      <c r="C333" s="6">
        <v>0</v>
      </c>
      <c r="D333" s="6">
        <v>2.75</v>
      </c>
      <c r="E333" s="6">
        <v>2.75</v>
      </c>
      <c r="F333" s="3" t="s">
        <v>536</v>
      </c>
      <c r="G333" s="3"/>
      <c r="H333" s="3"/>
      <c r="I333" s="3"/>
      <c r="J333" s="3"/>
      <c r="K333" s="3"/>
      <c r="L333" s="3"/>
      <c r="M333" s="3"/>
      <c r="N333" s="3">
        <v>44700040160</v>
      </c>
      <c r="O333" s="20"/>
      <c r="P333" s="427"/>
    </row>
    <row r="334" spans="1:16" ht="12.75">
      <c r="A334" s="404"/>
      <c r="B334" s="430"/>
      <c r="C334" s="6">
        <v>2.75</v>
      </c>
      <c r="D334" s="6">
        <v>4.39</v>
      </c>
      <c r="E334" s="6">
        <v>1.64</v>
      </c>
      <c r="F334" s="3" t="s">
        <v>536</v>
      </c>
      <c r="G334" s="3"/>
      <c r="H334" s="3"/>
      <c r="I334" s="3"/>
      <c r="J334" s="3"/>
      <c r="K334" s="3"/>
      <c r="L334" s="3"/>
      <c r="M334" s="3"/>
      <c r="N334" s="3">
        <v>44700060254</v>
      </c>
      <c r="O334" s="20"/>
      <c r="P334" s="427"/>
    </row>
    <row r="335" spans="1:16" ht="12.75">
      <c r="A335" s="77">
        <v>146</v>
      </c>
      <c r="B335" s="3" t="s">
        <v>678</v>
      </c>
      <c r="C335" s="6">
        <v>0</v>
      </c>
      <c r="D335" s="6">
        <v>1.15</v>
      </c>
      <c r="E335" s="6">
        <v>1.15</v>
      </c>
      <c r="F335" s="3" t="s">
        <v>557</v>
      </c>
      <c r="G335" s="3"/>
      <c r="H335" s="3"/>
      <c r="I335" s="3"/>
      <c r="J335" s="3"/>
      <c r="K335" s="3"/>
      <c r="L335" s="3"/>
      <c r="M335" s="3"/>
      <c r="N335" s="3">
        <v>44700040201</v>
      </c>
      <c r="O335" s="20"/>
      <c r="P335" s="427"/>
    </row>
    <row r="336" spans="1:16" ht="12.75" customHeight="1">
      <c r="A336" s="403">
        <v>147</v>
      </c>
      <c r="B336" s="473" t="s">
        <v>679</v>
      </c>
      <c r="C336" s="6">
        <v>0</v>
      </c>
      <c r="D336" s="6">
        <v>1.37</v>
      </c>
      <c r="E336" s="6">
        <v>1.37</v>
      </c>
      <c r="F336" s="3" t="s">
        <v>557</v>
      </c>
      <c r="G336" s="3"/>
      <c r="H336" s="3"/>
      <c r="I336" s="3"/>
      <c r="J336" s="3"/>
      <c r="K336" s="3"/>
      <c r="L336" s="3"/>
      <c r="M336" s="3"/>
      <c r="N336" s="3">
        <v>44700040159</v>
      </c>
      <c r="O336" s="20"/>
      <c r="P336" s="427"/>
    </row>
    <row r="337" spans="1:16" ht="12.75">
      <c r="A337" s="477"/>
      <c r="B337" s="474"/>
      <c r="C337" s="6">
        <v>1.37</v>
      </c>
      <c r="D337" s="6">
        <v>2.24</v>
      </c>
      <c r="E337" s="6">
        <v>0.87</v>
      </c>
      <c r="F337" s="3" t="s">
        <v>557</v>
      </c>
      <c r="G337" s="3"/>
      <c r="H337" s="3"/>
      <c r="I337" s="3"/>
      <c r="J337" s="3"/>
      <c r="K337" s="3"/>
      <c r="L337" s="3"/>
      <c r="M337" s="3"/>
      <c r="N337" s="3">
        <v>44700040159</v>
      </c>
      <c r="O337" s="20"/>
      <c r="P337" s="427"/>
    </row>
    <row r="338" spans="1:16" ht="12.75">
      <c r="A338" s="477"/>
      <c r="B338" s="474"/>
      <c r="C338" s="6">
        <v>2.24</v>
      </c>
      <c r="D338" s="6">
        <v>3.04</v>
      </c>
      <c r="E338" s="6">
        <v>0.8</v>
      </c>
      <c r="F338" s="3" t="s">
        <v>557</v>
      </c>
      <c r="G338" s="3"/>
      <c r="H338" s="3"/>
      <c r="I338" s="3"/>
      <c r="J338" s="3"/>
      <c r="K338" s="3"/>
      <c r="L338" s="3"/>
      <c r="M338" s="3"/>
      <c r="N338" s="3">
        <v>44700040201</v>
      </c>
      <c r="O338" s="20"/>
      <c r="P338" s="427"/>
    </row>
    <row r="339" spans="1:16" ht="12.75">
      <c r="A339" s="477"/>
      <c r="B339" s="474"/>
      <c r="C339" s="6">
        <v>3.04</v>
      </c>
      <c r="D339" s="6">
        <v>3.67</v>
      </c>
      <c r="E339" s="6">
        <v>0.63</v>
      </c>
      <c r="F339" s="3" t="s">
        <v>557</v>
      </c>
      <c r="G339" s="3"/>
      <c r="H339" s="3"/>
      <c r="I339" s="3"/>
      <c r="J339" s="3"/>
      <c r="K339" s="3"/>
      <c r="L339" s="3"/>
      <c r="M339" s="3"/>
      <c r="N339" s="3">
        <v>44700030558</v>
      </c>
      <c r="O339" s="20"/>
      <c r="P339" s="427"/>
    </row>
    <row r="340" spans="1:18" s="181" customFormat="1" ht="12.75">
      <c r="A340" s="404"/>
      <c r="B340" s="475"/>
      <c r="C340" s="6">
        <v>3.67</v>
      </c>
      <c r="D340" s="6">
        <v>5.2</v>
      </c>
      <c r="E340" s="6">
        <v>1.53</v>
      </c>
      <c r="F340" s="3" t="s">
        <v>557</v>
      </c>
      <c r="G340" s="3"/>
      <c r="H340" s="3"/>
      <c r="I340" s="3"/>
      <c r="J340" s="3"/>
      <c r="K340" s="38"/>
      <c r="L340" s="3"/>
      <c r="M340" s="3"/>
      <c r="N340" s="3">
        <v>44700030476</v>
      </c>
      <c r="O340" s="20"/>
      <c r="P340" s="427"/>
      <c r="Q340" s="180"/>
      <c r="R340" s="180"/>
    </row>
    <row r="341" spans="1:16" s="1" customFormat="1" ht="12.75">
      <c r="A341" s="274">
        <v>148</v>
      </c>
      <c r="B341" s="38" t="s">
        <v>680</v>
      </c>
      <c r="C341" s="136">
        <v>0</v>
      </c>
      <c r="D341" s="136">
        <v>3.07</v>
      </c>
      <c r="E341" s="136">
        <v>3.07</v>
      </c>
      <c r="F341" s="38" t="s">
        <v>536</v>
      </c>
      <c r="G341" s="38"/>
      <c r="H341" s="38"/>
      <c r="I341" s="38"/>
      <c r="J341" s="38"/>
      <c r="K341" s="3"/>
      <c r="L341" s="38"/>
      <c r="M341" s="38"/>
      <c r="N341" s="38">
        <v>44700030602</v>
      </c>
      <c r="O341" s="38"/>
      <c r="P341" s="427"/>
    </row>
    <row r="342" spans="1:16" s="1" customFormat="1" ht="12.75">
      <c r="A342" s="403">
        <v>149</v>
      </c>
      <c r="B342" s="429" t="s">
        <v>681</v>
      </c>
      <c r="C342" s="6">
        <v>0</v>
      </c>
      <c r="D342" s="6">
        <v>0.26</v>
      </c>
      <c r="E342" s="6">
        <v>0.26</v>
      </c>
      <c r="F342" s="3" t="s">
        <v>536</v>
      </c>
      <c r="G342" s="3"/>
      <c r="H342" s="3"/>
      <c r="I342" s="3"/>
      <c r="J342" s="3"/>
      <c r="K342" s="3"/>
      <c r="L342" s="3"/>
      <c r="M342" s="3"/>
      <c r="N342" s="3">
        <v>44700010224</v>
      </c>
      <c r="O342" s="20"/>
      <c r="P342" s="427"/>
    </row>
    <row r="343" spans="1:16" s="1" customFormat="1" ht="12.75">
      <c r="A343" s="404"/>
      <c r="B343" s="430"/>
      <c r="C343" s="6">
        <v>0.26</v>
      </c>
      <c r="D343" s="6">
        <v>5.72</v>
      </c>
      <c r="E343" s="6">
        <v>5.46</v>
      </c>
      <c r="F343" s="3" t="s">
        <v>557</v>
      </c>
      <c r="G343" s="3"/>
      <c r="H343" s="3"/>
      <c r="I343" s="3"/>
      <c r="J343" s="3"/>
      <c r="K343" s="3"/>
      <c r="L343" s="3"/>
      <c r="M343" s="3"/>
      <c r="N343" s="3">
        <v>44700010224</v>
      </c>
      <c r="O343" s="20"/>
      <c r="P343" s="427"/>
    </row>
    <row r="344" spans="1:16" s="1" customFormat="1" ht="12.75">
      <c r="A344" s="403">
        <v>150</v>
      </c>
      <c r="B344" s="429" t="s">
        <v>696</v>
      </c>
      <c r="C344" s="6">
        <v>0</v>
      </c>
      <c r="D344" s="6">
        <v>0.16</v>
      </c>
      <c r="E344" s="6">
        <v>0.16</v>
      </c>
      <c r="F344" s="3" t="s">
        <v>557</v>
      </c>
      <c r="G344" s="3"/>
      <c r="H344" s="3"/>
      <c r="I344" s="3"/>
      <c r="J344" s="3"/>
      <c r="K344" s="3"/>
      <c r="L344" s="3"/>
      <c r="M344" s="3"/>
      <c r="N344" s="3">
        <v>44700010331</v>
      </c>
      <c r="O344" s="20"/>
      <c r="P344" s="427"/>
    </row>
    <row r="345" spans="1:16" s="1" customFormat="1" ht="12.75">
      <c r="A345" s="477"/>
      <c r="B345" s="440"/>
      <c r="C345" s="6">
        <v>0.16</v>
      </c>
      <c r="D345" s="6">
        <v>0.41</v>
      </c>
      <c r="E345" s="6">
        <v>0.25</v>
      </c>
      <c r="F345" s="3" t="s">
        <v>557</v>
      </c>
      <c r="G345" s="3"/>
      <c r="H345" s="3"/>
      <c r="I345" s="3"/>
      <c r="J345" s="3"/>
      <c r="K345" s="3"/>
      <c r="L345" s="3"/>
      <c r="M345" s="3"/>
      <c r="N345" s="3">
        <v>44700010024</v>
      </c>
      <c r="O345" s="20" t="s">
        <v>2</v>
      </c>
      <c r="P345" s="427"/>
    </row>
    <row r="346" spans="1:16" s="1" customFormat="1" ht="12.75">
      <c r="A346" s="477"/>
      <c r="B346" s="440"/>
      <c r="C346" s="6">
        <v>0.41</v>
      </c>
      <c r="D346" s="6">
        <v>2.28</v>
      </c>
      <c r="E346" s="6">
        <v>1.87</v>
      </c>
      <c r="F346" s="3" t="s">
        <v>557</v>
      </c>
      <c r="G346" s="3"/>
      <c r="H346" s="3"/>
      <c r="I346" s="3"/>
      <c r="J346" s="3"/>
      <c r="K346" s="3"/>
      <c r="L346" s="3"/>
      <c r="M346" s="3"/>
      <c r="N346" s="3">
        <v>44700010225</v>
      </c>
      <c r="O346" s="20"/>
      <c r="P346" s="427"/>
    </row>
    <row r="347" spans="1:16" s="1" customFormat="1" ht="12.75">
      <c r="A347" s="477"/>
      <c r="B347" s="440"/>
      <c r="C347" s="6">
        <v>2.28</v>
      </c>
      <c r="D347" s="6">
        <v>3.34</v>
      </c>
      <c r="E347" s="6">
        <v>1.06</v>
      </c>
      <c r="F347" s="3" t="s">
        <v>557</v>
      </c>
      <c r="G347" s="3"/>
      <c r="H347" s="3"/>
      <c r="I347" s="3"/>
      <c r="J347" s="3"/>
      <c r="K347" s="3"/>
      <c r="L347" s="3"/>
      <c r="M347" s="3"/>
      <c r="N347" s="3">
        <v>44700010272</v>
      </c>
      <c r="O347" s="20"/>
      <c r="P347" s="427"/>
    </row>
    <row r="348" spans="1:16" s="1" customFormat="1" ht="25.5">
      <c r="A348" s="477"/>
      <c r="B348" s="440"/>
      <c r="C348" s="6">
        <v>3.34</v>
      </c>
      <c r="D348" s="6">
        <v>3.54</v>
      </c>
      <c r="E348" s="6">
        <v>0.2</v>
      </c>
      <c r="F348" s="3" t="s">
        <v>557</v>
      </c>
      <c r="G348" s="3"/>
      <c r="H348" s="3"/>
      <c r="I348" s="3"/>
      <c r="J348" s="3"/>
      <c r="K348" s="3"/>
      <c r="L348" s="3"/>
      <c r="M348" s="3"/>
      <c r="N348" s="3" t="s">
        <v>1575</v>
      </c>
      <c r="O348" s="3" t="s">
        <v>2</v>
      </c>
      <c r="P348" s="427"/>
    </row>
    <row r="349" spans="1:16" s="1" customFormat="1" ht="12.75">
      <c r="A349" s="404"/>
      <c r="B349" s="430"/>
      <c r="C349" s="6">
        <v>3.54</v>
      </c>
      <c r="D349" s="6">
        <v>3.91</v>
      </c>
      <c r="E349" s="6">
        <v>0.37</v>
      </c>
      <c r="F349" s="3" t="s">
        <v>557</v>
      </c>
      <c r="G349" s="3"/>
      <c r="H349" s="3"/>
      <c r="I349" s="3"/>
      <c r="J349" s="3"/>
      <c r="K349" s="3"/>
      <c r="L349" s="3"/>
      <c r="M349" s="3"/>
      <c r="N349" s="3">
        <v>44700010330</v>
      </c>
      <c r="O349" s="20"/>
      <c r="P349" s="427"/>
    </row>
    <row r="350" spans="1:16" s="1" customFormat="1" ht="12.75">
      <c r="A350" s="403">
        <v>151</v>
      </c>
      <c r="B350" s="429" t="s">
        <v>682</v>
      </c>
      <c r="C350" s="6">
        <v>0</v>
      </c>
      <c r="D350" s="6">
        <v>0.38</v>
      </c>
      <c r="E350" s="6">
        <v>0.38</v>
      </c>
      <c r="F350" s="3" t="s">
        <v>557</v>
      </c>
      <c r="G350" s="3"/>
      <c r="H350" s="3"/>
      <c r="I350" s="3"/>
      <c r="J350" s="3"/>
      <c r="K350" s="3"/>
      <c r="L350" s="3"/>
      <c r="M350" s="3"/>
      <c r="N350" s="3">
        <v>44700010329</v>
      </c>
      <c r="O350" s="20"/>
      <c r="P350" s="427"/>
    </row>
    <row r="351" spans="1:16" s="1" customFormat="1" ht="12.75">
      <c r="A351" s="477"/>
      <c r="B351" s="440"/>
      <c r="C351" s="6">
        <v>0.38</v>
      </c>
      <c r="D351" s="6">
        <v>0.6</v>
      </c>
      <c r="E351" s="6">
        <v>0.22</v>
      </c>
      <c r="F351" s="3" t="s">
        <v>557</v>
      </c>
      <c r="G351" s="3"/>
      <c r="H351" s="3"/>
      <c r="I351" s="3"/>
      <c r="J351" s="3"/>
      <c r="K351" s="3"/>
      <c r="L351" s="3"/>
      <c r="M351" s="3"/>
      <c r="N351" s="3">
        <v>44700010023</v>
      </c>
      <c r="O351" s="20" t="s">
        <v>348</v>
      </c>
      <c r="P351" s="427"/>
    </row>
    <row r="352" spans="1:16" s="1" customFormat="1" ht="12.75">
      <c r="A352" s="404"/>
      <c r="B352" s="430"/>
      <c r="C352" s="6">
        <v>0.6</v>
      </c>
      <c r="D352" s="6">
        <v>2.06</v>
      </c>
      <c r="E352" s="6">
        <v>1.46</v>
      </c>
      <c r="F352" s="3" t="s">
        <v>557</v>
      </c>
      <c r="G352" s="3"/>
      <c r="H352" s="3"/>
      <c r="I352" s="3"/>
      <c r="J352" s="3"/>
      <c r="K352" s="38"/>
      <c r="L352" s="3"/>
      <c r="M352" s="3"/>
      <c r="N352" s="3">
        <v>44700010326</v>
      </c>
      <c r="O352" s="20"/>
      <c r="P352" s="427"/>
    </row>
    <row r="353" spans="1:16" s="1" customFormat="1" ht="12.75">
      <c r="A353" s="274">
        <v>152</v>
      </c>
      <c r="B353" s="38" t="s">
        <v>683</v>
      </c>
      <c r="C353" s="6">
        <v>0</v>
      </c>
      <c r="D353" s="6">
        <v>0.06</v>
      </c>
      <c r="E353" s="6">
        <v>0.06</v>
      </c>
      <c r="F353" s="3" t="s">
        <v>536</v>
      </c>
      <c r="G353" s="38"/>
      <c r="H353" s="38"/>
      <c r="I353" s="38"/>
      <c r="J353" s="38"/>
      <c r="K353" s="219"/>
      <c r="L353" s="38"/>
      <c r="M353" s="38"/>
      <c r="N353" s="38">
        <v>44700030007</v>
      </c>
      <c r="O353" s="38"/>
      <c r="P353" s="428"/>
    </row>
    <row r="354" spans="1:16" s="1" customFormat="1" ht="12.75">
      <c r="A354" s="275"/>
      <c r="B354" s="219"/>
      <c r="C354" s="219"/>
      <c r="D354" s="219"/>
      <c r="E354" s="221">
        <f>SUM(E324:E353)</f>
        <v>37.330000000000005</v>
      </c>
      <c r="F354" s="219"/>
      <c r="G354" s="219"/>
      <c r="H354" s="219"/>
      <c r="I354" s="219"/>
      <c r="J354" s="219"/>
      <c r="K354" s="3"/>
      <c r="L354" s="219"/>
      <c r="M354" s="219"/>
      <c r="N354" s="219"/>
      <c r="O354" s="220"/>
      <c r="P354" s="180"/>
    </row>
    <row r="355" spans="1:16" s="1" customFormat="1" ht="12.75">
      <c r="A355" s="77">
        <v>153</v>
      </c>
      <c r="B355" s="3" t="s">
        <v>684</v>
      </c>
      <c r="C355" s="6">
        <v>0</v>
      </c>
      <c r="D355" s="6">
        <v>0.77</v>
      </c>
      <c r="E355" s="6">
        <f aca="true" t="shared" si="5" ref="E355:E368">D355-C355</f>
        <v>0.77</v>
      </c>
      <c r="F355" s="3" t="s">
        <v>536</v>
      </c>
      <c r="G355" s="3"/>
      <c r="H355" s="3"/>
      <c r="I355" s="3"/>
      <c r="J355" s="3"/>
      <c r="K355" s="3"/>
      <c r="L355" s="3"/>
      <c r="M355" s="3"/>
      <c r="N355" s="3" t="s">
        <v>52</v>
      </c>
      <c r="O355" s="3"/>
      <c r="P355" s="429" t="s">
        <v>67</v>
      </c>
    </row>
    <row r="356" spans="1:18" s="181" customFormat="1" ht="12.75">
      <c r="A356" s="403">
        <v>154</v>
      </c>
      <c r="B356" s="429" t="s">
        <v>685</v>
      </c>
      <c r="C356" s="6">
        <v>0</v>
      </c>
      <c r="D356" s="6">
        <v>0.83</v>
      </c>
      <c r="E356" s="6">
        <f>D356-C356</f>
        <v>0.83</v>
      </c>
      <c r="F356" s="3" t="s">
        <v>557</v>
      </c>
      <c r="G356" s="3"/>
      <c r="H356" s="3"/>
      <c r="I356" s="3"/>
      <c r="J356" s="3"/>
      <c r="K356" s="3"/>
      <c r="L356" s="3"/>
      <c r="M356" s="3"/>
      <c r="N356" s="3" t="s">
        <v>53</v>
      </c>
      <c r="O356" s="3"/>
      <c r="P356" s="440"/>
      <c r="Q356" s="180"/>
      <c r="R356" s="180"/>
    </row>
    <row r="357" spans="1:16" ht="12.75">
      <c r="A357" s="477"/>
      <c r="B357" s="440"/>
      <c r="C357" s="6">
        <v>0.83</v>
      </c>
      <c r="D357" s="6">
        <v>1.05</v>
      </c>
      <c r="E357" s="6">
        <f>D357-C357</f>
        <v>0.22000000000000008</v>
      </c>
      <c r="F357" s="3" t="s">
        <v>557</v>
      </c>
      <c r="G357" s="3"/>
      <c r="H357" s="3"/>
      <c r="I357" s="3"/>
      <c r="J357" s="3"/>
      <c r="K357" s="3"/>
      <c r="L357" s="3"/>
      <c r="M357" s="3"/>
      <c r="N357" s="3" t="s">
        <v>54</v>
      </c>
      <c r="O357" s="3" t="s">
        <v>2</v>
      </c>
      <c r="P357" s="440"/>
    </row>
    <row r="358" spans="1:16" ht="12.75">
      <c r="A358" s="404"/>
      <c r="B358" s="430"/>
      <c r="C358" s="6">
        <v>1.05</v>
      </c>
      <c r="D358" s="6">
        <v>4.01</v>
      </c>
      <c r="E358" s="6">
        <f>D358-C358</f>
        <v>2.96</v>
      </c>
      <c r="F358" s="3" t="s">
        <v>557</v>
      </c>
      <c r="G358" s="3"/>
      <c r="H358" s="3"/>
      <c r="I358" s="3"/>
      <c r="J358" s="3"/>
      <c r="K358" s="3"/>
      <c r="L358" s="3"/>
      <c r="M358" s="3"/>
      <c r="N358" s="3" t="s">
        <v>55</v>
      </c>
      <c r="O358" s="3"/>
      <c r="P358" s="440"/>
    </row>
    <row r="359" spans="1:16" ht="12.75">
      <c r="A359" s="403">
        <v>155</v>
      </c>
      <c r="B359" s="429" t="s">
        <v>686</v>
      </c>
      <c r="C359" s="6">
        <v>0</v>
      </c>
      <c r="D359" s="6">
        <v>2.1</v>
      </c>
      <c r="E359" s="6">
        <f t="shared" si="5"/>
        <v>2.1</v>
      </c>
      <c r="F359" s="3" t="s">
        <v>536</v>
      </c>
      <c r="G359" s="3"/>
      <c r="H359" s="3"/>
      <c r="I359" s="3"/>
      <c r="J359" s="3"/>
      <c r="K359" s="3"/>
      <c r="L359" s="3"/>
      <c r="M359" s="3"/>
      <c r="N359" s="3" t="s">
        <v>56</v>
      </c>
      <c r="O359" s="3"/>
      <c r="P359" s="440"/>
    </row>
    <row r="360" spans="1:16" ht="12.75">
      <c r="A360" s="404"/>
      <c r="B360" s="430"/>
      <c r="C360" s="6">
        <v>2.1</v>
      </c>
      <c r="D360" s="6">
        <v>9.43</v>
      </c>
      <c r="E360" s="6">
        <f t="shared" si="5"/>
        <v>7.33</v>
      </c>
      <c r="F360" s="3" t="s">
        <v>536</v>
      </c>
      <c r="G360" s="3"/>
      <c r="H360" s="3"/>
      <c r="I360" s="3"/>
      <c r="J360" s="3"/>
      <c r="K360" s="3"/>
      <c r="L360" s="3"/>
      <c r="M360" s="3"/>
      <c r="N360" s="3" t="s">
        <v>57</v>
      </c>
      <c r="O360" s="3"/>
      <c r="P360" s="440"/>
    </row>
    <row r="361" spans="1:16" ht="12.75">
      <c r="A361" s="77">
        <v>156</v>
      </c>
      <c r="B361" s="3" t="s">
        <v>687</v>
      </c>
      <c r="C361" s="6">
        <v>0</v>
      </c>
      <c r="D361" s="6">
        <v>0.76</v>
      </c>
      <c r="E361" s="6">
        <f t="shared" si="5"/>
        <v>0.76</v>
      </c>
      <c r="F361" s="3" t="s">
        <v>536</v>
      </c>
      <c r="G361" s="3"/>
      <c r="H361" s="3"/>
      <c r="I361" s="3"/>
      <c r="J361" s="3"/>
      <c r="K361" s="39"/>
      <c r="L361" s="3"/>
      <c r="M361" s="3"/>
      <c r="N361" s="3" t="s">
        <v>58</v>
      </c>
      <c r="O361" s="3"/>
      <c r="P361" s="440"/>
    </row>
    <row r="362" spans="1:16" ht="12.75">
      <c r="A362" s="403">
        <v>157</v>
      </c>
      <c r="B362" s="429" t="s">
        <v>688</v>
      </c>
      <c r="C362" s="6">
        <v>0</v>
      </c>
      <c r="D362" s="6">
        <v>0.47</v>
      </c>
      <c r="E362" s="6">
        <v>0.47</v>
      </c>
      <c r="F362" s="3" t="s">
        <v>536</v>
      </c>
      <c r="G362" s="39"/>
      <c r="H362" s="39"/>
      <c r="I362" s="3"/>
      <c r="J362" s="39"/>
      <c r="K362" s="39"/>
      <c r="L362" s="3"/>
      <c r="M362" s="3"/>
      <c r="N362" s="3" t="s">
        <v>59</v>
      </c>
      <c r="O362" s="3"/>
      <c r="P362" s="440"/>
    </row>
    <row r="363" spans="1:16" ht="12.75">
      <c r="A363" s="477"/>
      <c r="B363" s="440"/>
      <c r="C363" s="6">
        <v>0.47</v>
      </c>
      <c r="D363" s="6">
        <v>0.83</v>
      </c>
      <c r="E363" s="6">
        <v>0.36</v>
      </c>
      <c r="F363" s="3" t="s">
        <v>557</v>
      </c>
      <c r="G363" s="39"/>
      <c r="H363" s="39"/>
      <c r="I363" s="3"/>
      <c r="J363" s="39"/>
      <c r="K363" s="39"/>
      <c r="L363" s="3"/>
      <c r="M363" s="3"/>
      <c r="N363" s="3" t="s">
        <v>60</v>
      </c>
      <c r="O363" s="3"/>
      <c r="P363" s="440"/>
    </row>
    <row r="364" spans="1:16" ht="12.75">
      <c r="A364" s="477"/>
      <c r="B364" s="440"/>
      <c r="C364" s="6">
        <v>0.83</v>
      </c>
      <c r="D364" s="6">
        <v>4.18</v>
      </c>
      <c r="E364" s="6">
        <v>3.35</v>
      </c>
      <c r="F364" s="3" t="s">
        <v>557</v>
      </c>
      <c r="G364" s="39"/>
      <c r="H364" s="39"/>
      <c r="I364" s="3"/>
      <c r="J364" s="39"/>
      <c r="K364" s="39"/>
      <c r="L364" s="3"/>
      <c r="M364" s="3"/>
      <c r="N364" s="3" t="s">
        <v>61</v>
      </c>
      <c r="O364" s="3"/>
      <c r="P364" s="440"/>
    </row>
    <row r="365" spans="1:16" ht="12.75">
      <c r="A365" s="477"/>
      <c r="B365" s="440"/>
      <c r="C365" s="6">
        <v>4.18</v>
      </c>
      <c r="D365" s="6">
        <v>4.4</v>
      </c>
      <c r="E365" s="6">
        <f t="shared" si="5"/>
        <v>0.22000000000000064</v>
      </c>
      <c r="F365" s="3" t="s">
        <v>536</v>
      </c>
      <c r="G365" s="39"/>
      <c r="H365" s="39"/>
      <c r="I365" s="3"/>
      <c r="J365" s="39"/>
      <c r="K365" s="39"/>
      <c r="L365" s="3"/>
      <c r="M365" s="3"/>
      <c r="N365" s="3" t="s">
        <v>62</v>
      </c>
      <c r="O365" s="3" t="s">
        <v>2</v>
      </c>
      <c r="P365" s="440"/>
    </row>
    <row r="366" spans="1:16" ht="12.75">
      <c r="A366" s="404"/>
      <c r="B366" s="430"/>
      <c r="C366" s="6">
        <v>4.4</v>
      </c>
      <c r="D366" s="6">
        <v>7.21</v>
      </c>
      <c r="E366" s="6">
        <f>D366-C366</f>
        <v>2.8099999999999996</v>
      </c>
      <c r="F366" s="3" t="s">
        <v>557</v>
      </c>
      <c r="G366" s="39"/>
      <c r="H366" s="39"/>
      <c r="I366" s="3"/>
      <c r="J366" s="39"/>
      <c r="K366" s="39"/>
      <c r="L366" s="3"/>
      <c r="M366" s="3"/>
      <c r="N366" s="3" t="s">
        <v>63</v>
      </c>
      <c r="O366" s="3"/>
      <c r="P366" s="440"/>
    </row>
    <row r="367" spans="1:16" ht="12.75">
      <c r="A367" s="403">
        <v>158</v>
      </c>
      <c r="B367" s="429" t="s">
        <v>689</v>
      </c>
      <c r="C367" s="6">
        <v>0</v>
      </c>
      <c r="D367" s="6">
        <v>1.19</v>
      </c>
      <c r="E367" s="6">
        <f t="shared" si="5"/>
        <v>1.19</v>
      </c>
      <c r="F367" s="3" t="s">
        <v>557</v>
      </c>
      <c r="G367" s="39"/>
      <c r="H367" s="39"/>
      <c r="I367" s="3"/>
      <c r="J367" s="39"/>
      <c r="K367" s="3"/>
      <c r="L367" s="3"/>
      <c r="M367" s="3"/>
      <c r="N367" s="3" t="s">
        <v>64</v>
      </c>
      <c r="O367" s="3"/>
      <c r="P367" s="440"/>
    </row>
    <row r="368" spans="1:16" ht="12.75">
      <c r="A368" s="404"/>
      <c r="B368" s="430"/>
      <c r="C368" s="6">
        <v>1.19</v>
      </c>
      <c r="D368" s="6">
        <v>3.53</v>
      </c>
      <c r="E368" s="6">
        <f t="shared" si="5"/>
        <v>2.34</v>
      </c>
      <c r="F368" s="3" t="s">
        <v>536</v>
      </c>
      <c r="G368" s="3"/>
      <c r="H368" s="3"/>
      <c r="I368" s="3"/>
      <c r="J368" s="3"/>
      <c r="K368" s="39"/>
      <c r="L368" s="3"/>
      <c r="M368" s="3"/>
      <c r="N368" s="3" t="s">
        <v>65</v>
      </c>
      <c r="O368" s="3"/>
      <c r="P368" s="440"/>
    </row>
    <row r="369" spans="1:16" ht="12.75">
      <c r="A369" s="77">
        <v>159</v>
      </c>
      <c r="B369" s="3" t="s">
        <v>690</v>
      </c>
      <c r="C369" s="6">
        <v>0</v>
      </c>
      <c r="D369" s="6">
        <v>3.47</v>
      </c>
      <c r="E369" s="6">
        <f>D369-C369</f>
        <v>3.47</v>
      </c>
      <c r="F369" s="3" t="s">
        <v>557</v>
      </c>
      <c r="G369" s="39"/>
      <c r="H369" s="39"/>
      <c r="I369" s="3"/>
      <c r="J369" s="39"/>
      <c r="K369" s="218"/>
      <c r="L369" s="3"/>
      <c r="M369" s="3"/>
      <c r="N369" s="3" t="s">
        <v>66</v>
      </c>
      <c r="O369" s="3"/>
      <c r="P369" s="430"/>
    </row>
    <row r="370" spans="1:16" ht="12.75">
      <c r="A370" s="271"/>
      <c r="B370" s="218"/>
      <c r="C370" s="218"/>
      <c r="D370" s="218"/>
      <c r="E370" s="217">
        <f>SUM(E355:E369)</f>
        <v>29.180000000000003</v>
      </c>
      <c r="F370" s="218"/>
      <c r="G370" s="218"/>
      <c r="H370" s="218"/>
      <c r="I370" s="218"/>
      <c r="J370" s="218"/>
      <c r="K370" s="3"/>
      <c r="L370" s="218"/>
      <c r="M370" s="218"/>
      <c r="N370" s="218"/>
      <c r="O370" s="218"/>
      <c r="P370" s="218"/>
    </row>
    <row r="371" spans="1:16" ht="12.75">
      <c r="A371" s="77">
        <v>160</v>
      </c>
      <c r="B371" s="3" t="s">
        <v>1312</v>
      </c>
      <c r="C371" s="6">
        <v>0</v>
      </c>
      <c r="D371" s="6">
        <v>4.02</v>
      </c>
      <c r="E371" s="7">
        <f>D371-C371</f>
        <v>4.02</v>
      </c>
      <c r="F371" s="3" t="s">
        <v>536</v>
      </c>
      <c r="G371" s="3"/>
      <c r="H371" s="3"/>
      <c r="I371" s="3"/>
      <c r="J371" s="3"/>
      <c r="K371" s="3"/>
      <c r="L371" s="3"/>
      <c r="M371" s="3"/>
      <c r="N371" s="3">
        <v>44740010510</v>
      </c>
      <c r="O371" s="19"/>
      <c r="P371" s="426" t="s">
        <v>69</v>
      </c>
    </row>
    <row r="372" spans="1:16" ht="12.75">
      <c r="A372" s="77">
        <v>161</v>
      </c>
      <c r="B372" s="3" t="s">
        <v>691</v>
      </c>
      <c r="C372" s="6">
        <v>0</v>
      </c>
      <c r="D372" s="6">
        <v>0.98</v>
      </c>
      <c r="E372" s="7">
        <f aca="true" t="shared" si="6" ref="E372:E392">D372-C372</f>
        <v>0.98</v>
      </c>
      <c r="F372" s="3" t="s">
        <v>561</v>
      </c>
      <c r="G372" s="3"/>
      <c r="H372" s="3"/>
      <c r="I372" s="3"/>
      <c r="J372" s="3"/>
      <c r="K372" s="3"/>
      <c r="L372" s="3"/>
      <c r="M372" s="3"/>
      <c r="N372" s="3">
        <v>44740050320</v>
      </c>
      <c r="O372" s="19"/>
      <c r="P372" s="427"/>
    </row>
    <row r="373" spans="1:16" ht="12.75">
      <c r="A373" s="77">
        <v>162</v>
      </c>
      <c r="B373" s="3" t="s">
        <v>692</v>
      </c>
      <c r="C373" s="6">
        <v>0</v>
      </c>
      <c r="D373" s="6">
        <v>1.12</v>
      </c>
      <c r="E373" s="7">
        <f>D373-C373</f>
        <v>1.12</v>
      </c>
      <c r="F373" s="3" t="s">
        <v>536</v>
      </c>
      <c r="G373" s="3"/>
      <c r="H373" s="3"/>
      <c r="I373" s="3"/>
      <c r="J373" s="3"/>
      <c r="K373" s="3"/>
      <c r="L373" s="3"/>
      <c r="M373" s="3"/>
      <c r="N373" s="3">
        <v>44740050248</v>
      </c>
      <c r="O373" s="19"/>
      <c r="P373" s="427"/>
    </row>
    <row r="374" spans="1:16" ht="12.75">
      <c r="A374" s="77">
        <v>163</v>
      </c>
      <c r="B374" s="3" t="s">
        <v>1310</v>
      </c>
      <c r="C374" s="6">
        <v>0</v>
      </c>
      <c r="D374" s="6">
        <v>0.24</v>
      </c>
      <c r="E374" s="7">
        <f t="shared" si="6"/>
        <v>0.24</v>
      </c>
      <c r="F374" s="3" t="s">
        <v>561</v>
      </c>
      <c r="G374" s="3"/>
      <c r="H374" s="3"/>
      <c r="I374" s="3"/>
      <c r="J374" s="3"/>
      <c r="K374" s="3"/>
      <c r="L374" s="3"/>
      <c r="M374" s="3"/>
      <c r="N374" s="3">
        <v>44740050316</v>
      </c>
      <c r="O374" s="19"/>
      <c r="P374" s="427"/>
    </row>
    <row r="375" spans="1:18" s="181" customFormat="1" ht="12.75">
      <c r="A375" s="77">
        <v>164</v>
      </c>
      <c r="B375" s="3" t="s">
        <v>962</v>
      </c>
      <c r="C375" s="6">
        <v>0</v>
      </c>
      <c r="D375" s="6">
        <v>0.2</v>
      </c>
      <c r="E375" s="7">
        <f t="shared" si="6"/>
        <v>0.2</v>
      </c>
      <c r="F375" s="3" t="s">
        <v>561</v>
      </c>
      <c r="G375" s="3"/>
      <c r="H375" s="3"/>
      <c r="I375" s="3"/>
      <c r="J375" s="3"/>
      <c r="K375" s="3"/>
      <c r="L375" s="3"/>
      <c r="M375" s="3"/>
      <c r="N375" s="3">
        <v>44740060464</v>
      </c>
      <c r="O375" s="19"/>
      <c r="P375" s="427"/>
      <c r="Q375" s="180"/>
      <c r="R375" s="180"/>
    </row>
    <row r="376" spans="1:16" ht="12.75">
      <c r="A376" s="403">
        <v>165</v>
      </c>
      <c r="B376" s="429" t="s">
        <v>693</v>
      </c>
      <c r="C376" s="6">
        <v>0</v>
      </c>
      <c r="D376" s="6">
        <v>1.65</v>
      </c>
      <c r="E376" s="7">
        <f t="shared" si="6"/>
        <v>1.65</v>
      </c>
      <c r="F376" s="3" t="s">
        <v>536</v>
      </c>
      <c r="G376" s="3"/>
      <c r="H376" s="3"/>
      <c r="I376" s="3"/>
      <c r="J376" s="3"/>
      <c r="K376" s="3"/>
      <c r="L376" s="3"/>
      <c r="M376" s="3"/>
      <c r="N376" s="429" t="s">
        <v>68</v>
      </c>
      <c r="O376" s="466"/>
      <c r="P376" s="427"/>
    </row>
    <row r="377" spans="1:16" ht="12.75">
      <c r="A377" s="404"/>
      <c r="B377" s="430"/>
      <c r="C377" s="6">
        <v>1.65</v>
      </c>
      <c r="D377" s="6">
        <v>2.23</v>
      </c>
      <c r="E377" s="7">
        <f t="shared" si="6"/>
        <v>0.5800000000000001</v>
      </c>
      <c r="F377" s="3" t="s">
        <v>536</v>
      </c>
      <c r="G377" s="3"/>
      <c r="H377" s="3"/>
      <c r="I377" s="3"/>
      <c r="J377" s="3"/>
      <c r="K377" s="3"/>
      <c r="L377" s="3"/>
      <c r="M377" s="3"/>
      <c r="N377" s="430"/>
      <c r="O377" s="467"/>
      <c r="P377" s="427"/>
    </row>
    <row r="378" spans="1:16" ht="12.75">
      <c r="A378" s="403">
        <v>166</v>
      </c>
      <c r="B378" s="429" t="s">
        <v>694</v>
      </c>
      <c r="C378" s="6">
        <v>0</v>
      </c>
      <c r="D378" s="6">
        <v>4.095</v>
      </c>
      <c r="E378" s="7">
        <f t="shared" si="6"/>
        <v>4.095</v>
      </c>
      <c r="F378" s="3" t="s">
        <v>536</v>
      </c>
      <c r="G378" s="3"/>
      <c r="H378" s="3"/>
      <c r="I378" s="3"/>
      <c r="J378" s="3"/>
      <c r="K378" s="3"/>
      <c r="L378" s="3"/>
      <c r="M378" s="3"/>
      <c r="N378" s="3">
        <v>44740020261</v>
      </c>
      <c r="O378" s="466"/>
      <c r="P378" s="427"/>
    </row>
    <row r="379" spans="1:16" ht="12.75">
      <c r="A379" s="404"/>
      <c r="B379" s="430"/>
      <c r="C379" s="6">
        <v>4.1</v>
      </c>
      <c r="D379" s="6">
        <v>5.55</v>
      </c>
      <c r="E379" s="7">
        <f t="shared" si="6"/>
        <v>1.4500000000000002</v>
      </c>
      <c r="F379" s="3" t="s">
        <v>536</v>
      </c>
      <c r="G379" s="3"/>
      <c r="H379" s="3"/>
      <c r="I379" s="3"/>
      <c r="J379" s="3"/>
      <c r="K379" s="3"/>
      <c r="L379" s="3"/>
      <c r="M379" s="3"/>
      <c r="N379" s="3">
        <v>44740060405</v>
      </c>
      <c r="O379" s="467"/>
      <c r="P379" s="427"/>
    </row>
    <row r="380" spans="1:16" ht="12.75">
      <c r="A380" s="77">
        <v>167</v>
      </c>
      <c r="B380" s="3" t="s">
        <v>1359</v>
      </c>
      <c r="C380" s="6">
        <v>0</v>
      </c>
      <c r="D380" s="6">
        <v>2.8</v>
      </c>
      <c r="E380" s="7">
        <f t="shared" si="6"/>
        <v>2.8</v>
      </c>
      <c r="F380" s="3" t="s">
        <v>536</v>
      </c>
      <c r="G380" s="3"/>
      <c r="H380" s="3"/>
      <c r="I380" s="3"/>
      <c r="J380" s="3"/>
      <c r="K380" s="3"/>
      <c r="L380" s="3"/>
      <c r="M380" s="3"/>
      <c r="N380" s="3">
        <v>44740040157</v>
      </c>
      <c r="O380" s="19"/>
      <c r="P380" s="427"/>
    </row>
    <row r="381" spans="1:16" ht="12.75">
      <c r="A381" s="77">
        <v>168</v>
      </c>
      <c r="B381" s="3" t="s">
        <v>695</v>
      </c>
      <c r="C381" s="6">
        <v>0</v>
      </c>
      <c r="D381" s="6">
        <v>2.5</v>
      </c>
      <c r="E381" s="7">
        <v>2.5</v>
      </c>
      <c r="F381" s="3" t="s">
        <v>536</v>
      </c>
      <c r="G381" s="3"/>
      <c r="H381" s="3"/>
      <c r="I381" s="3"/>
      <c r="J381" s="3"/>
      <c r="K381" s="3"/>
      <c r="L381" s="3"/>
      <c r="M381" s="3"/>
      <c r="N381" s="3">
        <v>44740090214</v>
      </c>
      <c r="O381" s="19"/>
      <c r="P381" s="427"/>
    </row>
    <row r="382" spans="1:16" ht="12.75">
      <c r="A382" s="403">
        <v>169</v>
      </c>
      <c r="B382" s="429" t="s">
        <v>1311</v>
      </c>
      <c r="C382" s="6">
        <v>0</v>
      </c>
      <c r="D382" s="6">
        <v>2.744</v>
      </c>
      <c r="E382" s="7">
        <f t="shared" si="6"/>
        <v>2.744</v>
      </c>
      <c r="F382" s="3" t="s">
        <v>536</v>
      </c>
      <c r="G382" s="3"/>
      <c r="H382" s="3"/>
      <c r="I382" s="3"/>
      <c r="J382" s="3"/>
      <c r="K382" s="3"/>
      <c r="L382" s="3"/>
      <c r="M382" s="3"/>
      <c r="N382" s="3">
        <v>44740070316</v>
      </c>
      <c r="O382" s="466"/>
      <c r="P382" s="427"/>
    </row>
    <row r="383" spans="1:16" ht="12.75">
      <c r="A383" s="477"/>
      <c r="B383" s="440"/>
      <c r="C383" s="6">
        <v>2.74</v>
      </c>
      <c r="D383" s="6">
        <v>7.56</v>
      </c>
      <c r="E383" s="7">
        <f t="shared" si="6"/>
        <v>4.819999999999999</v>
      </c>
      <c r="F383" s="3" t="s">
        <v>536</v>
      </c>
      <c r="G383" s="3"/>
      <c r="H383" s="3"/>
      <c r="I383" s="3"/>
      <c r="J383" s="3"/>
      <c r="K383" s="3"/>
      <c r="L383" s="3"/>
      <c r="M383" s="3"/>
      <c r="N383" s="3">
        <v>44740080353</v>
      </c>
      <c r="O383" s="478"/>
      <c r="P383" s="427"/>
    </row>
    <row r="384" spans="1:16" ht="12.75">
      <c r="A384" s="404"/>
      <c r="B384" s="430"/>
      <c r="C384" s="6">
        <v>7.56</v>
      </c>
      <c r="D384" s="6">
        <v>10.7</v>
      </c>
      <c r="E384" s="7">
        <f t="shared" si="6"/>
        <v>3.1399999999999997</v>
      </c>
      <c r="F384" s="3" t="s">
        <v>536</v>
      </c>
      <c r="G384" s="3"/>
      <c r="H384" s="3"/>
      <c r="I384" s="3"/>
      <c r="J384" s="3"/>
      <c r="K384" s="3"/>
      <c r="L384" s="3"/>
      <c r="M384" s="3"/>
      <c r="N384" s="3">
        <v>44740090395</v>
      </c>
      <c r="O384" s="467"/>
      <c r="P384" s="427"/>
    </row>
    <row r="385" spans="1:16" ht="25.5">
      <c r="A385" s="77">
        <v>170</v>
      </c>
      <c r="B385" s="3" t="s">
        <v>803</v>
      </c>
      <c r="C385" s="6">
        <v>0</v>
      </c>
      <c r="D385" s="6">
        <v>0.625</v>
      </c>
      <c r="E385" s="7">
        <f t="shared" si="6"/>
        <v>0.625</v>
      </c>
      <c r="F385" s="3" t="s">
        <v>1643</v>
      </c>
      <c r="G385" s="3"/>
      <c r="H385" s="3"/>
      <c r="I385" s="3"/>
      <c r="J385" s="3"/>
      <c r="K385" s="3"/>
      <c r="L385" s="3"/>
      <c r="M385" s="3"/>
      <c r="N385" s="3">
        <v>44740010123</v>
      </c>
      <c r="O385" s="19"/>
      <c r="P385" s="427"/>
    </row>
    <row r="386" spans="1:16" ht="12.75">
      <c r="A386" s="403">
        <v>171</v>
      </c>
      <c r="B386" s="429" t="s">
        <v>804</v>
      </c>
      <c r="C386" s="6">
        <v>0</v>
      </c>
      <c r="D386" s="6">
        <v>0.4</v>
      </c>
      <c r="E386" s="7">
        <f t="shared" si="6"/>
        <v>0.4</v>
      </c>
      <c r="F386" s="3" t="s">
        <v>536</v>
      </c>
      <c r="G386" s="3"/>
      <c r="H386" s="3"/>
      <c r="I386" s="3"/>
      <c r="J386" s="3"/>
      <c r="K386" s="3"/>
      <c r="L386" s="3"/>
      <c r="M386" s="3"/>
      <c r="N386" s="3">
        <v>44740010507</v>
      </c>
      <c r="O386" s="466"/>
      <c r="P386" s="427"/>
    </row>
    <row r="387" spans="1:16" ht="12.75">
      <c r="A387" s="404"/>
      <c r="B387" s="430"/>
      <c r="C387" s="6">
        <v>0.4</v>
      </c>
      <c r="D387" s="6">
        <v>1.16</v>
      </c>
      <c r="E387" s="7">
        <f t="shared" si="6"/>
        <v>0.7599999999999999</v>
      </c>
      <c r="F387" s="3" t="s">
        <v>536</v>
      </c>
      <c r="G387" s="3"/>
      <c r="H387" s="3"/>
      <c r="I387" s="3"/>
      <c r="J387" s="3"/>
      <c r="K387" s="3"/>
      <c r="L387" s="3"/>
      <c r="M387" s="3"/>
      <c r="N387" s="3">
        <v>44740060406</v>
      </c>
      <c r="O387" s="467"/>
      <c r="P387" s="427"/>
    </row>
    <row r="388" spans="1:16" ht="12.75">
      <c r="A388" s="272">
        <v>172</v>
      </c>
      <c r="B388" s="5" t="s">
        <v>1315</v>
      </c>
      <c r="C388" s="6">
        <v>0</v>
      </c>
      <c r="D388" s="6">
        <v>0.2</v>
      </c>
      <c r="E388" s="7">
        <f t="shared" si="6"/>
        <v>0.2</v>
      </c>
      <c r="F388" s="3" t="s">
        <v>536</v>
      </c>
      <c r="G388" s="3"/>
      <c r="H388" s="3"/>
      <c r="I388" s="3"/>
      <c r="J388" s="3"/>
      <c r="K388" s="3"/>
      <c r="L388" s="3"/>
      <c r="M388" s="3"/>
      <c r="N388" s="3">
        <v>44740010181</v>
      </c>
      <c r="O388" s="40"/>
      <c r="P388" s="427"/>
    </row>
    <row r="389" spans="1:16" ht="12.75">
      <c r="A389" s="272">
        <v>173</v>
      </c>
      <c r="B389" s="5" t="s">
        <v>1313</v>
      </c>
      <c r="C389" s="6">
        <v>0</v>
      </c>
      <c r="D389" s="6">
        <v>0.61</v>
      </c>
      <c r="E389" s="7">
        <v>0.61</v>
      </c>
      <c r="F389" s="3" t="s">
        <v>536</v>
      </c>
      <c r="G389" s="3"/>
      <c r="H389" s="3"/>
      <c r="I389" s="3"/>
      <c r="J389" s="3"/>
      <c r="K389" s="3"/>
      <c r="L389" s="3"/>
      <c r="M389" s="3"/>
      <c r="N389" s="3">
        <v>44740010163</v>
      </c>
      <c r="O389" s="40"/>
      <c r="P389" s="427"/>
    </row>
    <row r="390" spans="1:16" ht="12.75">
      <c r="A390" s="272">
        <v>174</v>
      </c>
      <c r="B390" s="5" t="s">
        <v>1314</v>
      </c>
      <c r="C390" s="6">
        <v>0</v>
      </c>
      <c r="D390" s="6">
        <v>0.47</v>
      </c>
      <c r="E390" s="7">
        <v>0.47</v>
      </c>
      <c r="F390" s="3" t="s">
        <v>536</v>
      </c>
      <c r="G390" s="3"/>
      <c r="H390" s="3"/>
      <c r="I390" s="3"/>
      <c r="J390" s="3"/>
      <c r="K390" s="3"/>
      <c r="L390" s="3"/>
      <c r="M390" s="3"/>
      <c r="N390" s="3">
        <v>44740010224</v>
      </c>
      <c r="O390" s="40"/>
      <c r="P390" s="427"/>
    </row>
    <row r="391" spans="1:16" ht="12.75">
      <c r="A391" s="272">
        <v>175</v>
      </c>
      <c r="B391" s="5" t="s">
        <v>1316</v>
      </c>
      <c r="C391" s="6">
        <v>0</v>
      </c>
      <c r="D391" s="6">
        <v>0.68</v>
      </c>
      <c r="E391" s="7">
        <v>0.68</v>
      </c>
      <c r="F391" s="3" t="s">
        <v>536</v>
      </c>
      <c r="G391" s="3"/>
      <c r="H391" s="3"/>
      <c r="I391" s="3"/>
      <c r="J391" s="3"/>
      <c r="K391" s="3"/>
      <c r="L391" s="3"/>
      <c r="M391" s="3"/>
      <c r="N391" s="3">
        <v>44740010360</v>
      </c>
      <c r="O391" s="40"/>
      <c r="P391" s="427"/>
    </row>
    <row r="392" spans="1:16" ht="12.75">
      <c r="A392" s="77">
        <v>176</v>
      </c>
      <c r="B392" s="3" t="s">
        <v>805</v>
      </c>
      <c r="C392" s="6">
        <v>0</v>
      </c>
      <c r="D392" s="6">
        <v>1.02</v>
      </c>
      <c r="E392" s="7">
        <f t="shared" si="6"/>
        <v>1.02</v>
      </c>
      <c r="F392" s="3" t="s">
        <v>536</v>
      </c>
      <c r="G392" s="3"/>
      <c r="H392" s="3"/>
      <c r="I392" s="3"/>
      <c r="J392" s="3"/>
      <c r="K392" s="222"/>
      <c r="L392" s="3"/>
      <c r="M392" s="3"/>
      <c r="N392" s="3">
        <v>44740010508</v>
      </c>
      <c r="O392" s="19"/>
      <c r="P392" s="428"/>
    </row>
    <row r="393" spans="1:16" ht="13.5" thickBot="1">
      <c r="A393" s="276"/>
      <c r="B393" s="222"/>
      <c r="C393" s="222"/>
      <c r="D393" s="222"/>
      <c r="E393" s="223">
        <f>SUM(E371:E392)</f>
        <v>35.104000000000006</v>
      </c>
      <c r="F393" s="222"/>
      <c r="G393" s="222"/>
      <c r="H393" s="222"/>
      <c r="I393" s="222"/>
      <c r="J393" s="222"/>
      <c r="K393" s="188"/>
      <c r="L393" s="222"/>
      <c r="M393" s="222"/>
      <c r="N393" s="222"/>
      <c r="O393" s="222"/>
      <c r="P393" s="222"/>
    </row>
    <row r="394" spans="1:16" ht="13.5" thickBot="1">
      <c r="A394" s="277">
        <v>177</v>
      </c>
      <c r="B394" s="188" t="s">
        <v>323</v>
      </c>
      <c r="C394" s="188" t="s">
        <v>1303</v>
      </c>
      <c r="D394" s="188" t="s">
        <v>1245</v>
      </c>
      <c r="E394" s="252">
        <v>1.89</v>
      </c>
      <c r="F394" s="188" t="s">
        <v>486</v>
      </c>
      <c r="G394" s="188"/>
      <c r="H394" s="188"/>
      <c r="I394" s="188"/>
      <c r="J394" s="188"/>
      <c r="K394" s="193"/>
      <c r="L394" s="188"/>
      <c r="M394" s="188"/>
      <c r="N394" s="188">
        <v>44760020159</v>
      </c>
      <c r="O394" s="189"/>
      <c r="P394" s="423" t="s">
        <v>86</v>
      </c>
    </row>
    <row r="395" spans="1:16" ht="13.5" thickBot="1">
      <c r="A395" s="278">
        <v>178</v>
      </c>
      <c r="B395" s="191" t="s">
        <v>324</v>
      </c>
      <c r="C395" s="298">
        <v>0</v>
      </c>
      <c r="D395" s="193">
        <v>1.97</v>
      </c>
      <c r="E395" s="193">
        <v>1.97</v>
      </c>
      <c r="F395" s="193" t="s">
        <v>536</v>
      </c>
      <c r="G395" s="193"/>
      <c r="H395" s="193"/>
      <c r="I395" s="193"/>
      <c r="J395" s="193"/>
      <c r="K395" s="3"/>
      <c r="L395" s="193"/>
      <c r="M395" s="193"/>
      <c r="N395" s="193">
        <v>44760020185</v>
      </c>
      <c r="O395" s="192"/>
      <c r="P395" s="424"/>
    </row>
    <row r="396" spans="1:16" ht="12.75">
      <c r="A396" s="405">
        <v>179</v>
      </c>
      <c r="B396" s="296" t="s">
        <v>325</v>
      </c>
      <c r="C396" s="6">
        <v>0</v>
      </c>
      <c r="D396" s="3">
        <v>0.32</v>
      </c>
      <c r="E396" s="3">
        <v>0.32</v>
      </c>
      <c r="F396" s="3" t="s">
        <v>536</v>
      </c>
      <c r="G396" s="3"/>
      <c r="H396" s="3"/>
      <c r="I396" s="3"/>
      <c r="J396" s="3"/>
      <c r="K396" s="3"/>
      <c r="L396" s="3"/>
      <c r="M396" s="3"/>
      <c r="N396" s="3">
        <v>44760030066</v>
      </c>
      <c r="O396" s="431"/>
      <c r="P396" s="424"/>
    </row>
    <row r="397" spans="1:16" ht="26.25" thickBot="1">
      <c r="A397" s="406"/>
      <c r="B397" s="297" t="s">
        <v>326</v>
      </c>
      <c r="C397" s="3">
        <v>0.32</v>
      </c>
      <c r="D397" s="3">
        <v>1.18</v>
      </c>
      <c r="E397" s="3">
        <v>0.86</v>
      </c>
      <c r="F397" s="3" t="s">
        <v>327</v>
      </c>
      <c r="G397" s="3"/>
      <c r="H397" s="3"/>
      <c r="I397" s="3"/>
      <c r="J397" s="3"/>
      <c r="K397" s="194"/>
      <c r="L397" s="3"/>
      <c r="M397" s="3"/>
      <c r="N397" s="3">
        <v>44760030066</v>
      </c>
      <c r="O397" s="432"/>
      <c r="P397" s="424"/>
    </row>
    <row r="398" spans="1:16" ht="25.5" customHeight="1" thickBot="1">
      <c r="A398" s="278">
        <v>180</v>
      </c>
      <c r="B398" s="191" t="s">
        <v>328</v>
      </c>
      <c r="C398" s="299">
        <v>0</v>
      </c>
      <c r="D398" s="194">
        <v>2.35</v>
      </c>
      <c r="E398" s="194">
        <v>2.35</v>
      </c>
      <c r="F398" s="194" t="s">
        <v>536</v>
      </c>
      <c r="G398" s="194"/>
      <c r="H398" s="194"/>
      <c r="I398" s="194"/>
      <c r="J398" s="194"/>
      <c r="K398" s="400"/>
      <c r="L398" s="194"/>
      <c r="M398" s="194"/>
      <c r="N398" s="194">
        <v>44760050503</v>
      </c>
      <c r="O398" s="192"/>
      <c r="P398" s="424"/>
    </row>
    <row r="399" spans="1:16" ht="12.75">
      <c r="A399" s="405"/>
      <c r="B399" s="400"/>
      <c r="C399" s="400">
        <v>2.35</v>
      </c>
      <c r="D399" s="437">
        <v>3</v>
      </c>
      <c r="E399" s="400">
        <v>0.65</v>
      </c>
      <c r="F399" s="400" t="s">
        <v>536</v>
      </c>
      <c r="G399" s="400"/>
      <c r="H399" s="400"/>
      <c r="I399" s="400"/>
      <c r="J399" s="400"/>
      <c r="K399" s="401"/>
      <c r="L399" s="400"/>
      <c r="M399" s="400"/>
      <c r="N399" s="400">
        <v>44760020183</v>
      </c>
      <c r="O399" s="420"/>
      <c r="P399" s="424"/>
    </row>
    <row r="400" spans="1:16" ht="13.5" thickBot="1">
      <c r="A400" s="406"/>
      <c r="B400" s="401"/>
      <c r="C400" s="401"/>
      <c r="D400" s="438"/>
      <c r="E400" s="401"/>
      <c r="F400" s="401"/>
      <c r="G400" s="401"/>
      <c r="H400" s="401"/>
      <c r="I400" s="401"/>
      <c r="J400" s="401"/>
      <c r="K400" s="402"/>
      <c r="L400" s="401"/>
      <c r="M400" s="401"/>
      <c r="N400" s="416"/>
      <c r="O400" s="421"/>
      <c r="P400" s="424"/>
    </row>
    <row r="401" spans="1:16" ht="11.25" customHeight="1" thickBot="1">
      <c r="A401" s="407"/>
      <c r="B401" s="402"/>
      <c r="C401" s="402"/>
      <c r="D401" s="439"/>
      <c r="E401" s="402"/>
      <c r="F401" s="402"/>
      <c r="G401" s="402"/>
      <c r="H401" s="402"/>
      <c r="I401" s="402"/>
      <c r="J401" s="402"/>
      <c r="K401" s="400"/>
      <c r="L401" s="402"/>
      <c r="M401" s="402"/>
      <c r="N401" s="425"/>
      <c r="O401" s="422"/>
      <c r="P401" s="424"/>
    </row>
    <row r="402" spans="1:16" ht="13.5" thickBot="1">
      <c r="A402" s="405">
        <v>181</v>
      </c>
      <c r="B402" s="400" t="s">
        <v>1244</v>
      </c>
      <c r="C402" s="437">
        <v>0</v>
      </c>
      <c r="D402" s="400">
        <v>0.91</v>
      </c>
      <c r="E402" s="400">
        <v>0.91</v>
      </c>
      <c r="F402" s="400" t="s">
        <v>1639</v>
      </c>
      <c r="G402" s="400"/>
      <c r="H402" s="400"/>
      <c r="I402" s="400"/>
      <c r="J402" s="400"/>
      <c r="K402" s="401"/>
      <c r="L402" s="400"/>
      <c r="M402" s="400"/>
      <c r="N402" s="400">
        <v>44760050501</v>
      </c>
      <c r="O402" s="420"/>
      <c r="P402" s="424"/>
    </row>
    <row r="403" spans="1:16" ht="13.5" thickBot="1">
      <c r="A403" s="406"/>
      <c r="B403" s="416"/>
      <c r="C403" s="438"/>
      <c r="D403" s="401"/>
      <c r="E403" s="401"/>
      <c r="F403" s="401"/>
      <c r="G403" s="401"/>
      <c r="H403" s="401"/>
      <c r="I403" s="401"/>
      <c r="J403" s="401"/>
      <c r="K403" s="400"/>
      <c r="L403" s="401"/>
      <c r="M403" s="401"/>
      <c r="N403" s="401"/>
      <c r="O403" s="421"/>
      <c r="P403" s="424"/>
    </row>
    <row r="404" spans="1:16" ht="13.5" thickBot="1">
      <c r="A404" s="405">
        <v>182</v>
      </c>
      <c r="B404" s="400" t="s">
        <v>1243</v>
      </c>
      <c r="C404" s="414">
        <v>0</v>
      </c>
      <c r="D404" s="400">
        <v>2.45</v>
      </c>
      <c r="E404" s="400">
        <v>2.45</v>
      </c>
      <c r="F404" s="400" t="s">
        <v>536</v>
      </c>
      <c r="G404" s="400"/>
      <c r="H404" s="400"/>
      <c r="I404" s="400"/>
      <c r="J404" s="400"/>
      <c r="K404" s="401"/>
      <c r="L404" s="400"/>
      <c r="M404" s="400"/>
      <c r="N404" s="400">
        <v>44760050504</v>
      </c>
      <c r="O404" s="420"/>
      <c r="P404" s="424"/>
    </row>
    <row r="405" spans="1:16" ht="13.5" thickBot="1">
      <c r="A405" s="406"/>
      <c r="B405" s="416"/>
      <c r="C405" s="415"/>
      <c r="D405" s="401"/>
      <c r="E405" s="401"/>
      <c r="F405" s="401"/>
      <c r="G405" s="401"/>
      <c r="H405" s="401"/>
      <c r="I405" s="401"/>
      <c r="J405" s="401"/>
      <c r="K405" s="191"/>
      <c r="L405" s="401"/>
      <c r="M405" s="401"/>
      <c r="N405" s="401"/>
      <c r="O405" s="421"/>
      <c r="P405" s="424"/>
    </row>
    <row r="406" spans="1:16" ht="13.5" thickBot="1">
      <c r="A406" s="278">
        <v>183</v>
      </c>
      <c r="B406" s="191" t="s">
        <v>963</v>
      </c>
      <c r="C406" s="301">
        <v>0</v>
      </c>
      <c r="D406" s="191">
        <v>0.16</v>
      </c>
      <c r="E406" s="191">
        <v>0.16</v>
      </c>
      <c r="F406" s="191" t="s">
        <v>536</v>
      </c>
      <c r="G406" s="191"/>
      <c r="H406" s="191"/>
      <c r="I406" s="191"/>
      <c r="J406" s="191"/>
      <c r="K406" s="191"/>
      <c r="L406" s="191"/>
      <c r="M406" s="191"/>
      <c r="N406" s="191">
        <v>44760050041</v>
      </c>
      <c r="O406" s="192" t="s">
        <v>2</v>
      </c>
      <c r="P406" s="424"/>
    </row>
    <row r="407" spans="1:16" ht="13.5" thickBot="1">
      <c r="A407" s="278"/>
      <c r="B407" s="191"/>
      <c r="C407" s="191">
        <v>0.16</v>
      </c>
      <c r="D407" s="191">
        <v>0.31</v>
      </c>
      <c r="E407" s="191">
        <v>0.15</v>
      </c>
      <c r="F407" s="191" t="s">
        <v>536</v>
      </c>
      <c r="G407" s="191"/>
      <c r="H407" s="191"/>
      <c r="I407" s="191"/>
      <c r="J407" s="191"/>
      <c r="K407" s="195"/>
      <c r="L407" s="191"/>
      <c r="M407" s="191"/>
      <c r="N407" s="191">
        <v>44760050002</v>
      </c>
      <c r="O407" s="192" t="s">
        <v>2</v>
      </c>
      <c r="P407" s="424"/>
    </row>
    <row r="408" spans="1:16" ht="14.25" customHeight="1">
      <c r="A408" s="279">
        <v>184</v>
      </c>
      <c r="B408" s="195" t="s">
        <v>964</v>
      </c>
      <c r="C408" s="302">
        <v>0</v>
      </c>
      <c r="D408" s="195">
        <v>0.27</v>
      </c>
      <c r="E408" s="195">
        <v>0.27</v>
      </c>
      <c r="F408" s="195" t="s">
        <v>536</v>
      </c>
      <c r="G408" s="195"/>
      <c r="H408" s="195"/>
      <c r="I408" s="195"/>
      <c r="J408" s="195"/>
      <c r="K408" s="224"/>
      <c r="L408" s="195"/>
      <c r="M408" s="195"/>
      <c r="N408" s="195">
        <v>44760050225</v>
      </c>
      <c r="O408" s="196" t="s">
        <v>2</v>
      </c>
      <c r="P408" s="424"/>
    </row>
    <row r="409" spans="1:16" ht="12.75">
      <c r="A409" s="280"/>
      <c r="B409" s="224"/>
      <c r="C409" s="224"/>
      <c r="D409" s="224"/>
      <c r="E409" s="253">
        <f>SUM(E394:E408)</f>
        <v>11.980000000000002</v>
      </c>
      <c r="F409" s="224"/>
      <c r="G409" s="224"/>
      <c r="H409" s="224"/>
      <c r="I409" s="224"/>
      <c r="J409" s="224"/>
      <c r="K409" s="305"/>
      <c r="L409" s="224"/>
      <c r="M409" s="224"/>
      <c r="N409" s="224"/>
      <c r="O409" s="224"/>
      <c r="P409" s="224"/>
    </row>
    <row r="410" spans="1:16" ht="12.75" customHeight="1">
      <c r="A410" s="434">
        <v>485</v>
      </c>
      <c r="B410" s="433" t="s">
        <v>1330</v>
      </c>
      <c r="C410" s="303">
        <v>0</v>
      </c>
      <c r="D410" s="304">
        <v>1.82</v>
      </c>
      <c r="E410" s="303">
        <v>1.82</v>
      </c>
      <c r="F410" s="305" t="s">
        <v>536</v>
      </c>
      <c r="G410" s="305"/>
      <c r="H410" s="305"/>
      <c r="I410" s="305"/>
      <c r="J410" s="305"/>
      <c r="K410" s="305"/>
      <c r="L410" s="305"/>
      <c r="M410" s="305"/>
      <c r="N410" s="306">
        <v>44840020100</v>
      </c>
      <c r="O410" s="307"/>
      <c r="P410" s="426" t="s">
        <v>87</v>
      </c>
    </row>
    <row r="411" spans="1:16" ht="12.75">
      <c r="A411" s="434"/>
      <c r="B411" s="433"/>
      <c r="C411" s="308">
        <v>1.82</v>
      </c>
      <c r="D411" s="303">
        <v>4.45</v>
      </c>
      <c r="E411" s="308">
        <v>2.63</v>
      </c>
      <c r="F411" s="305" t="s">
        <v>536</v>
      </c>
      <c r="G411" s="305"/>
      <c r="H411" s="305"/>
      <c r="I411" s="305"/>
      <c r="J411" s="305"/>
      <c r="K411" s="305"/>
      <c r="L411" s="305"/>
      <c r="M411" s="305"/>
      <c r="N411" s="309">
        <v>44840040469</v>
      </c>
      <c r="O411" s="307" t="s">
        <v>1331</v>
      </c>
      <c r="P411" s="427"/>
    </row>
    <row r="412" spans="1:16" ht="12.75">
      <c r="A412" s="409">
        <v>186</v>
      </c>
      <c r="B412" s="435" t="s">
        <v>1699</v>
      </c>
      <c r="C412" s="308">
        <v>0</v>
      </c>
      <c r="D412" s="308">
        <v>0.63</v>
      </c>
      <c r="E412" s="308">
        <v>0.63</v>
      </c>
      <c r="F412" s="305" t="s">
        <v>536</v>
      </c>
      <c r="G412" s="305"/>
      <c r="H412" s="305"/>
      <c r="I412" s="310"/>
      <c r="J412" s="305"/>
      <c r="K412" s="305"/>
      <c r="L412" s="310"/>
      <c r="M412" s="305"/>
      <c r="N412" s="309">
        <v>44840070185</v>
      </c>
      <c r="O412" s="307"/>
      <c r="P412" s="427"/>
    </row>
    <row r="413" spans="1:16" ht="12.75">
      <c r="A413" s="409"/>
      <c r="B413" s="435"/>
      <c r="C413" s="308">
        <v>0.63</v>
      </c>
      <c r="D413" s="308">
        <v>4.75</v>
      </c>
      <c r="E413" s="308">
        <v>4.12</v>
      </c>
      <c r="F413" s="305" t="s">
        <v>536</v>
      </c>
      <c r="G413" s="305"/>
      <c r="H413" s="310"/>
      <c r="I413" s="305"/>
      <c r="J413" s="305"/>
      <c r="K413" s="305"/>
      <c r="L413" s="305"/>
      <c r="M413" s="305"/>
      <c r="N413" s="306">
        <v>44840060138</v>
      </c>
      <c r="O413" s="307"/>
      <c r="P413" s="427"/>
    </row>
    <row r="414" spans="1:16" ht="12.75">
      <c r="A414" s="410"/>
      <c r="B414" s="436"/>
      <c r="C414" s="308">
        <v>4.75</v>
      </c>
      <c r="D414" s="308">
        <v>6.37</v>
      </c>
      <c r="E414" s="303">
        <v>1.62</v>
      </c>
      <c r="F414" s="305" t="s">
        <v>536</v>
      </c>
      <c r="G414" s="305"/>
      <c r="H414" s="305"/>
      <c r="I414" s="305"/>
      <c r="J414" s="305"/>
      <c r="K414" s="305"/>
      <c r="L414" s="305"/>
      <c r="M414" s="305"/>
      <c r="N414" s="306">
        <v>44840060196</v>
      </c>
      <c r="O414" s="307"/>
      <c r="P414" s="427"/>
    </row>
    <row r="415" spans="1:16" ht="25.5" customHeight="1">
      <c r="A415" s="306">
        <v>187</v>
      </c>
      <c r="B415" s="305" t="s">
        <v>1332</v>
      </c>
      <c r="C415" s="308">
        <v>0</v>
      </c>
      <c r="D415" s="308">
        <v>0.44</v>
      </c>
      <c r="E415" s="303">
        <v>0.44</v>
      </c>
      <c r="F415" s="305" t="s">
        <v>536</v>
      </c>
      <c r="G415" s="305"/>
      <c r="H415" s="305"/>
      <c r="I415" s="305"/>
      <c r="J415" s="305"/>
      <c r="K415" s="305"/>
      <c r="L415" s="305"/>
      <c r="M415" s="305"/>
      <c r="N415" s="306">
        <v>44840070114</v>
      </c>
      <c r="O415" s="307"/>
      <c r="P415" s="427"/>
    </row>
    <row r="416" spans="1:16" ht="12.75">
      <c r="A416" s="408">
        <v>188</v>
      </c>
      <c r="B416" s="411" t="s">
        <v>697</v>
      </c>
      <c r="C416" s="312">
        <v>0</v>
      </c>
      <c r="D416" s="313">
        <v>2.14</v>
      </c>
      <c r="E416" s="308">
        <v>2.14</v>
      </c>
      <c r="F416" s="305" t="s">
        <v>536</v>
      </c>
      <c r="G416" s="307"/>
      <c r="H416" s="307"/>
      <c r="I416" s="305"/>
      <c r="J416" s="305"/>
      <c r="K416" s="305"/>
      <c r="L416" s="305"/>
      <c r="M416" s="305"/>
      <c r="N416" s="306">
        <v>44840050085</v>
      </c>
      <c r="O416" s="307"/>
      <c r="P416" s="427"/>
    </row>
    <row r="417" spans="1:16" ht="12.75">
      <c r="A417" s="409"/>
      <c r="B417" s="412"/>
      <c r="C417" s="303">
        <v>2.14</v>
      </c>
      <c r="D417" s="308">
        <v>3.11</v>
      </c>
      <c r="E417" s="308">
        <v>0.97</v>
      </c>
      <c r="F417" s="305" t="s">
        <v>536</v>
      </c>
      <c r="G417" s="305"/>
      <c r="H417" s="305"/>
      <c r="I417" s="305"/>
      <c r="J417" s="305"/>
      <c r="K417" s="305"/>
      <c r="L417" s="305"/>
      <c r="M417" s="305"/>
      <c r="N417" s="306">
        <v>44840080089</v>
      </c>
      <c r="O417" s="307"/>
      <c r="P417" s="427"/>
    </row>
    <row r="418" spans="1:16" ht="12.75">
      <c r="A418" s="409"/>
      <c r="B418" s="412"/>
      <c r="C418" s="303">
        <v>3.11</v>
      </c>
      <c r="D418" s="308">
        <v>3.28</v>
      </c>
      <c r="E418" s="308">
        <v>0.17</v>
      </c>
      <c r="F418" s="305" t="s">
        <v>536</v>
      </c>
      <c r="G418" s="305"/>
      <c r="H418" s="305"/>
      <c r="I418" s="305"/>
      <c r="J418" s="305"/>
      <c r="K418" s="305"/>
      <c r="L418" s="305"/>
      <c r="M418" s="305"/>
      <c r="N418" s="306">
        <v>44840080003</v>
      </c>
      <c r="O418" s="311" t="s">
        <v>2</v>
      </c>
      <c r="P418" s="427"/>
    </row>
    <row r="419" spans="1:16" ht="12.75">
      <c r="A419" s="410"/>
      <c r="B419" s="413"/>
      <c r="C419" s="308">
        <v>3.28</v>
      </c>
      <c r="D419" s="308">
        <v>4.36</v>
      </c>
      <c r="E419" s="308">
        <v>1.08</v>
      </c>
      <c r="F419" s="305" t="s">
        <v>536</v>
      </c>
      <c r="G419" s="305"/>
      <c r="H419" s="305"/>
      <c r="I419" s="305"/>
      <c r="J419" s="305"/>
      <c r="K419" s="305"/>
      <c r="L419" s="305"/>
      <c r="M419" s="305"/>
      <c r="N419" s="306">
        <v>44840070115</v>
      </c>
      <c r="O419" s="307"/>
      <c r="P419" s="427"/>
    </row>
    <row r="420" spans="1:16" ht="25.5">
      <c r="A420" s="408">
        <v>189</v>
      </c>
      <c r="B420" s="411" t="s">
        <v>698</v>
      </c>
      <c r="C420" s="308">
        <v>0</v>
      </c>
      <c r="D420" s="308">
        <v>0.92</v>
      </c>
      <c r="E420" s="308">
        <v>0.92</v>
      </c>
      <c r="F420" s="305" t="s">
        <v>536</v>
      </c>
      <c r="G420" s="305"/>
      <c r="H420" s="305">
        <v>0.92</v>
      </c>
      <c r="I420" s="305" t="s">
        <v>90</v>
      </c>
      <c r="J420" s="306">
        <v>48</v>
      </c>
      <c r="K420" s="305"/>
      <c r="L420" s="305"/>
      <c r="M420" s="305"/>
      <c r="N420" s="306">
        <v>44840040470</v>
      </c>
      <c r="O420" s="307"/>
      <c r="P420" s="427"/>
    </row>
    <row r="421" spans="1:16" ht="12.75">
      <c r="A421" s="409"/>
      <c r="B421" s="412"/>
      <c r="C421" s="308">
        <v>0.92</v>
      </c>
      <c r="D421" s="308">
        <v>2.55</v>
      </c>
      <c r="E421" s="308">
        <v>1.63</v>
      </c>
      <c r="F421" s="305" t="s">
        <v>536</v>
      </c>
      <c r="G421" s="305"/>
      <c r="H421" s="305"/>
      <c r="I421" s="305"/>
      <c r="J421" s="305"/>
      <c r="K421" s="305"/>
      <c r="L421" s="305"/>
      <c r="M421" s="305"/>
      <c r="N421" s="306">
        <v>44840070116</v>
      </c>
      <c r="O421" s="307"/>
      <c r="P421" s="427"/>
    </row>
    <row r="422" spans="1:16" ht="12.75" customHeight="1">
      <c r="A422" s="410"/>
      <c r="B422" s="413"/>
      <c r="C422" s="308">
        <v>2.55</v>
      </c>
      <c r="D422" s="308">
        <v>5.52</v>
      </c>
      <c r="E422" s="303">
        <v>2.97</v>
      </c>
      <c r="F422" s="305" t="s">
        <v>536</v>
      </c>
      <c r="G422" s="305"/>
      <c r="H422" s="305"/>
      <c r="I422" s="305"/>
      <c r="J422" s="305"/>
      <c r="K422" s="305"/>
      <c r="L422" s="305"/>
      <c r="M422" s="305"/>
      <c r="N422" s="306">
        <v>44840080090</v>
      </c>
      <c r="O422" s="307"/>
      <c r="P422" s="427"/>
    </row>
    <row r="423" spans="1:16" ht="12.75">
      <c r="A423" s="408">
        <v>190</v>
      </c>
      <c r="B423" s="411" t="s">
        <v>699</v>
      </c>
      <c r="C423" s="308">
        <v>0</v>
      </c>
      <c r="D423" s="308">
        <v>1.43</v>
      </c>
      <c r="E423" s="308">
        <v>1.43</v>
      </c>
      <c r="F423" s="305" t="s">
        <v>536</v>
      </c>
      <c r="G423" s="305"/>
      <c r="H423" s="305"/>
      <c r="I423" s="305"/>
      <c r="J423" s="305"/>
      <c r="K423" s="305"/>
      <c r="L423" s="305"/>
      <c r="M423" s="305"/>
      <c r="N423" s="306">
        <v>44840030342</v>
      </c>
      <c r="O423" s="307"/>
      <c r="P423" s="427"/>
    </row>
    <row r="424" spans="1:16" ht="12.75">
      <c r="A424" s="409"/>
      <c r="B424" s="412"/>
      <c r="C424" s="308">
        <v>1.43</v>
      </c>
      <c r="D424" s="314">
        <v>1.82</v>
      </c>
      <c r="E424" s="308">
        <v>0.39</v>
      </c>
      <c r="F424" s="305" t="s">
        <v>536</v>
      </c>
      <c r="G424" s="305"/>
      <c r="H424" s="305"/>
      <c r="I424" s="305"/>
      <c r="J424" s="305"/>
      <c r="K424" s="305"/>
      <c r="L424" s="305"/>
      <c r="M424" s="305"/>
      <c r="N424" s="306">
        <v>44840030239</v>
      </c>
      <c r="O424" s="307"/>
      <c r="P424" s="427"/>
    </row>
    <row r="425" spans="1:16" ht="12.75">
      <c r="A425" s="409"/>
      <c r="B425" s="412"/>
      <c r="C425" s="308">
        <v>1.82</v>
      </c>
      <c r="D425" s="308">
        <v>4.35</v>
      </c>
      <c r="E425" s="303">
        <v>2.53</v>
      </c>
      <c r="F425" s="305" t="s">
        <v>536</v>
      </c>
      <c r="G425" s="305"/>
      <c r="H425" s="305"/>
      <c r="I425" s="305"/>
      <c r="J425" s="305"/>
      <c r="K425" s="305"/>
      <c r="L425" s="305"/>
      <c r="M425" s="305"/>
      <c r="N425" s="306">
        <v>44840030399</v>
      </c>
      <c r="O425" s="307"/>
      <c r="P425" s="427"/>
    </row>
    <row r="426" spans="1:16" ht="12.75">
      <c r="A426" s="409"/>
      <c r="B426" s="412"/>
      <c r="C426" s="308">
        <v>4.35</v>
      </c>
      <c r="D426" s="308">
        <v>5.67</v>
      </c>
      <c r="E426" s="303">
        <v>1.32</v>
      </c>
      <c r="F426" s="305" t="s">
        <v>557</v>
      </c>
      <c r="G426" s="305"/>
      <c r="H426" s="305"/>
      <c r="I426" s="305"/>
      <c r="J426" s="305"/>
      <c r="K426" s="305"/>
      <c r="L426" s="305"/>
      <c r="M426" s="305"/>
      <c r="N426" s="306">
        <v>44840050137</v>
      </c>
      <c r="O426" s="307"/>
      <c r="P426" s="427"/>
    </row>
    <row r="427" spans="1:16" ht="12.75">
      <c r="A427" s="409"/>
      <c r="B427" s="412"/>
      <c r="C427" s="308">
        <v>5.67</v>
      </c>
      <c r="D427" s="308">
        <v>5.9</v>
      </c>
      <c r="E427" s="303">
        <v>0.23</v>
      </c>
      <c r="F427" s="305" t="s">
        <v>557</v>
      </c>
      <c r="G427" s="305"/>
      <c r="H427" s="305"/>
      <c r="I427" s="305"/>
      <c r="J427" s="305"/>
      <c r="K427" s="305"/>
      <c r="L427" s="305"/>
      <c r="M427" s="305"/>
      <c r="N427" s="306">
        <v>44840050006</v>
      </c>
      <c r="O427" s="311" t="s">
        <v>2</v>
      </c>
      <c r="P427" s="427"/>
    </row>
    <row r="428" spans="1:16" ht="12.75">
      <c r="A428" s="409"/>
      <c r="B428" s="412"/>
      <c r="C428" s="308">
        <v>5.9</v>
      </c>
      <c r="D428" s="308">
        <v>6.05</v>
      </c>
      <c r="E428" s="303">
        <v>0.15</v>
      </c>
      <c r="F428" s="305" t="s">
        <v>557</v>
      </c>
      <c r="G428" s="305"/>
      <c r="H428" s="305"/>
      <c r="I428" s="305"/>
      <c r="J428" s="307"/>
      <c r="K428" s="315"/>
      <c r="L428" s="310"/>
      <c r="M428" s="305"/>
      <c r="N428" s="306">
        <v>44840050059</v>
      </c>
      <c r="O428" s="311" t="s">
        <v>2</v>
      </c>
      <c r="P428" s="427"/>
    </row>
    <row r="429" spans="1:16" ht="12.75" customHeight="1">
      <c r="A429" s="409"/>
      <c r="B429" s="412"/>
      <c r="C429" s="308">
        <v>6.05</v>
      </c>
      <c r="D429" s="308">
        <v>6.34</v>
      </c>
      <c r="E429" s="308">
        <v>0.29</v>
      </c>
      <c r="F429" s="305" t="s">
        <v>557</v>
      </c>
      <c r="G429" s="311"/>
      <c r="H429" s="315"/>
      <c r="I429" s="315"/>
      <c r="J429" s="316"/>
      <c r="K429" s="319"/>
      <c r="L429" s="315"/>
      <c r="M429" s="317"/>
      <c r="N429" s="306">
        <v>44840050006</v>
      </c>
      <c r="O429" s="311" t="s">
        <v>2</v>
      </c>
      <c r="P429" s="427"/>
    </row>
    <row r="430" spans="1:16" ht="25.5">
      <c r="A430" s="410"/>
      <c r="B430" s="413"/>
      <c r="C430" s="308">
        <v>6.34</v>
      </c>
      <c r="D430" s="308">
        <v>6.85</v>
      </c>
      <c r="E430" s="312">
        <v>0.51</v>
      </c>
      <c r="F430" s="305" t="s">
        <v>557</v>
      </c>
      <c r="G430" s="318"/>
      <c r="H430" s="315"/>
      <c r="I430" s="315" t="s">
        <v>91</v>
      </c>
      <c r="J430" s="318">
        <v>15</v>
      </c>
      <c r="K430" s="305"/>
      <c r="L430" s="315"/>
      <c r="M430" s="318"/>
      <c r="N430" s="315">
        <v>44840050092</v>
      </c>
      <c r="O430" s="311"/>
      <c r="P430" s="427"/>
    </row>
    <row r="431" spans="1:16" ht="12.75">
      <c r="A431" s="408">
        <v>191</v>
      </c>
      <c r="B431" s="411" t="s">
        <v>700</v>
      </c>
      <c r="C431" s="308">
        <v>0</v>
      </c>
      <c r="D431" s="308">
        <v>1.64</v>
      </c>
      <c r="E431" s="303">
        <v>1.64</v>
      </c>
      <c r="F431" s="305" t="s">
        <v>557</v>
      </c>
      <c r="G431" s="305"/>
      <c r="H431" s="305"/>
      <c r="I431" s="305"/>
      <c r="J431" s="307"/>
      <c r="K431" s="305"/>
      <c r="L431" s="310"/>
      <c r="M431" s="305"/>
      <c r="N431" s="306">
        <v>44840020104</v>
      </c>
      <c r="O431" s="307"/>
      <c r="P431" s="427"/>
    </row>
    <row r="432" spans="1:16" ht="12.75">
      <c r="A432" s="409"/>
      <c r="B432" s="412"/>
      <c r="C432" s="308">
        <v>1.64</v>
      </c>
      <c r="D432" s="308">
        <v>3.56</v>
      </c>
      <c r="E432" s="303">
        <v>1.92</v>
      </c>
      <c r="F432" s="305" t="s">
        <v>557</v>
      </c>
      <c r="G432" s="305"/>
      <c r="H432" s="305"/>
      <c r="I432" s="305"/>
      <c r="J432" s="305"/>
      <c r="K432" s="305"/>
      <c r="L432" s="305"/>
      <c r="M432" s="305"/>
      <c r="N432" s="306">
        <v>44840040471</v>
      </c>
      <c r="O432" s="307"/>
      <c r="P432" s="427"/>
    </row>
    <row r="433" spans="1:16" ht="25.5" customHeight="1">
      <c r="A433" s="410"/>
      <c r="B433" s="413"/>
      <c r="C433" s="308">
        <v>3.56</v>
      </c>
      <c r="D433" s="308">
        <v>3.66</v>
      </c>
      <c r="E433" s="303">
        <v>0.1</v>
      </c>
      <c r="F433" s="305" t="s">
        <v>557</v>
      </c>
      <c r="G433" s="305"/>
      <c r="H433" s="305"/>
      <c r="I433" s="305"/>
      <c r="J433" s="305"/>
      <c r="K433" s="305"/>
      <c r="L433" s="305"/>
      <c r="M433" s="305"/>
      <c r="N433" s="306">
        <v>44840050101</v>
      </c>
      <c r="O433" s="311" t="s">
        <v>2</v>
      </c>
      <c r="P433" s="427"/>
    </row>
    <row r="434" spans="1:16" ht="12.75">
      <c r="A434" s="408">
        <v>192</v>
      </c>
      <c r="B434" s="411" t="s">
        <v>701</v>
      </c>
      <c r="C434" s="308">
        <v>0</v>
      </c>
      <c r="D434" s="308">
        <v>0.4</v>
      </c>
      <c r="E434" s="303">
        <v>0.4</v>
      </c>
      <c r="F434" s="305" t="s">
        <v>557</v>
      </c>
      <c r="G434" s="305"/>
      <c r="H434" s="305"/>
      <c r="I434" s="305"/>
      <c r="J434" s="305"/>
      <c r="K434" s="305"/>
      <c r="L434" s="305"/>
      <c r="M434" s="305"/>
      <c r="N434" s="306">
        <v>44840040624</v>
      </c>
      <c r="O434" s="307"/>
      <c r="P434" s="427"/>
    </row>
    <row r="435" spans="1:16" ht="12.75">
      <c r="A435" s="410"/>
      <c r="B435" s="413"/>
      <c r="C435" s="308">
        <v>0.4</v>
      </c>
      <c r="D435" s="308">
        <v>3.27</v>
      </c>
      <c r="E435" s="303">
        <v>2.87</v>
      </c>
      <c r="F435" s="305" t="s">
        <v>557</v>
      </c>
      <c r="G435" s="305"/>
      <c r="H435" s="305"/>
      <c r="I435" s="305"/>
      <c r="J435" s="305"/>
      <c r="K435" s="305"/>
      <c r="L435" s="305"/>
      <c r="M435" s="305"/>
      <c r="N435" s="306">
        <v>44840040611</v>
      </c>
      <c r="O435" s="307"/>
      <c r="P435" s="427"/>
    </row>
    <row r="436" spans="1:16" ht="12.75">
      <c r="A436" s="306">
        <v>193</v>
      </c>
      <c r="B436" s="305" t="s">
        <v>743</v>
      </c>
      <c r="C436" s="308">
        <v>0</v>
      </c>
      <c r="D436" s="308">
        <v>1.76</v>
      </c>
      <c r="E436" s="303">
        <v>1.76</v>
      </c>
      <c r="F436" s="305" t="s">
        <v>536</v>
      </c>
      <c r="G436" s="305"/>
      <c r="H436" s="305"/>
      <c r="I436" s="305"/>
      <c r="J436" s="305"/>
      <c r="K436" s="305"/>
      <c r="L436" s="305"/>
      <c r="M436" s="305"/>
      <c r="N436" s="306">
        <v>44840040474</v>
      </c>
      <c r="O436" s="307"/>
      <c r="P436" s="427"/>
    </row>
    <row r="437" spans="1:16" ht="12.75">
      <c r="A437" s="306">
        <v>194</v>
      </c>
      <c r="B437" s="305" t="s">
        <v>702</v>
      </c>
      <c r="C437" s="308">
        <v>0</v>
      </c>
      <c r="D437" s="308">
        <v>2.16</v>
      </c>
      <c r="E437" s="303">
        <v>2.16</v>
      </c>
      <c r="F437" s="305" t="s">
        <v>536</v>
      </c>
      <c r="G437" s="305"/>
      <c r="H437" s="305"/>
      <c r="I437" s="305"/>
      <c r="J437" s="305"/>
      <c r="K437" s="305"/>
      <c r="L437" s="305"/>
      <c r="M437" s="305"/>
      <c r="N437" s="306">
        <v>44840040477</v>
      </c>
      <c r="O437" s="307"/>
      <c r="P437" s="427"/>
    </row>
    <row r="438" spans="1:16" ht="12.75">
      <c r="A438" s="306">
        <v>195</v>
      </c>
      <c r="B438" s="305" t="s">
        <v>703</v>
      </c>
      <c r="C438" s="308">
        <v>0</v>
      </c>
      <c r="D438" s="308">
        <v>3.11</v>
      </c>
      <c r="E438" s="303">
        <v>3.11</v>
      </c>
      <c r="F438" s="305" t="s">
        <v>536</v>
      </c>
      <c r="G438" s="305"/>
      <c r="H438" s="305"/>
      <c r="I438" s="305"/>
      <c r="J438" s="305"/>
      <c r="K438" s="305"/>
      <c r="L438" s="305"/>
      <c r="M438" s="305"/>
      <c r="N438" s="306">
        <v>44840020102</v>
      </c>
      <c r="O438" s="307"/>
      <c r="P438" s="427"/>
    </row>
    <row r="439" spans="1:16" ht="12.75">
      <c r="A439" s="306">
        <v>196</v>
      </c>
      <c r="B439" s="305" t="s">
        <v>704</v>
      </c>
      <c r="C439" s="308">
        <v>0</v>
      </c>
      <c r="D439" s="308">
        <v>1.58</v>
      </c>
      <c r="E439" s="303">
        <v>1.58</v>
      </c>
      <c r="F439" s="305" t="s">
        <v>557</v>
      </c>
      <c r="G439" s="305"/>
      <c r="H439" s="305"/>
      <c r="I439" s="305"/>
      <c r="J439" s="305"/>
      <c r="K439" s="305"/>
      <c r="L439" s="305"/>
      <c r="M439" s="305"/>
      <c r="N439" s="306">
        <v>44840060217</v>
      </c>
      <c r="O439" s="307"/>
      <c r="P439" s="427"/>
    </row>
    <row r="440" spans="1:18" s="181" customFormat="1" ht="25.5">
      <c r="A440" s="306">
        <v>197</v>
      </c>
      <c r="B440" s="305" t="s">
        <v>705</v>
      </c>
      <c r="C440" s="308">
        <v>0</v>
      </c>
      <c r="D440" s="308">
        <v>1.38</v>
      </c>
      <c r="E440" s="303">
        <v>1.38</v>
      </c>
      <c r="F440" s="305" t="s">
        <v>536</v>
      </c>
      <c r="G440" s="305"/>
      <c r="H440" s="305">
        <v>0.62</v>
      </c>
      <c r="I440" s="305" t="s">
        <v>92</v>
      </c>
      <c r="J440" s="305">
        <v>8.5</v>
      </c>
      <c r="K440" s="305"/>
      <c r="L440" s="305"/>
      <c r="M440" s="305"/>
      <c r="N440" s="306">
        <v>44840030341</v>
      </c>
      <c r="O440" s="307"/>
      <c r="P440" s="427"/>
      <c r="Q440" s="180"/>
      <c r="R440" s="180"/>
    </row>
    <row r="441" spans="1:17" ht="12.75">
      <c r="A441" s="408">
        <v>198</v>
      </c>
      <c r="B441" s="411" t="s">
        <v>744</v>
      </c>
      <c r="C441" s="308">
        <v>0</v>
      </c>
      <c r="D441" s="308">
        <v>1.3</v>
      </c>
      <c r="E441" s="303">
        <v>1.3</v>
      </c>
      <c r="F441" s="305" t="s">
        <v>536</v>
      </c>
      <c r="G441" s="305"/>
      <c r="H441" s="305"/>
      <c r="I441" s="305"/>
      <c r="J441" s="305"/>
      <c r="K441" s="305"/>
      <c r="L441" s="305"/>
      <c r="M441" s="305"/>
      <c r="N441" s="306">
        <v>44840030339</v>
      </c>
      <c r="O441" s="307"/>
      <c r="P441" s="427"/>
      <c r="Q441" s="157"/>
    </row>
    <row r="442" spans="1:17" ht="12.75">
      <c r="A442" s="410"/>
      <c r="B442" s="413"/>
      <c r="C442" s="308">
        <v>1.3</v>
      </c>
      <c r="D442" s="308">
        <v>3.63</v>
      </c>
      <c r="E442" s="303">
        <v>2.33</v>
      </c>
      <c r="F442" s="305" t="s">
        <v>536</v>
      </c>
      <c r="G442" s="305"/>
      <c r="H442" s="305"/>
      <c r="I442" s="305"/>
      <c r="J442" s="305"/>
      <c r="K442" s="305"/>
      <c r="L442" s="305"/>
      <c r="M442" s="305"/>
      <c r="N442" s="306">
        <v>44840030241</v>
      </c>
      <c r="O442" s="307"/>
      <c r="P442" s="427"/>
      <c r="Q442" s="157"/>
    </row>
    <row r="443" spans="1:16" ht="12.75">
      <c r="A443" s="408">
        <v>199</v>
      </c>
      <c r="B443" s="411" t="s">
        <v>745</v>
      </c>
      <c r="C443" s="308">
        <v>0</v>
      </c>
      <c r="D443" s="308">
        <v>0.77</v>
      </c>
      <c r="E443" s="303">
        <v>0.77</v>
      </c>
      <c r="F443" s="305" t="s">
        <v>557</v>
      </c>
      <c r="G443" s="305"/>
      <c r="H443" s="305"/>
      <c r="I443" s="305"/>
      <c r="J443" s="305"/>
      <c r="K443" s="305"/>
      <c r="L443" s="305"/>
      <c r="M443" s="305"/>
      <c r="N443" s="306">
        <v>44840030340</v>
      </c>
      <c r="O443" s="307"/>
      <c r="P443" s="427"/>
    </row>
    <row r="444" spans="1:16" ht="12.75">
      <c r="A444" s="409"/>
      <c r="B444" s="412"/>
      <c r="C444" s="308">
        <v>0.77</v>
      </c>
      <c r="D444" s="308">
        <v>1.38</v>
      </c>
      <c r="E444" s="303">
        <v>0.61</v>
      </c>
      <c r="F444" s="305" t="s">
        <v>557</v>
      </c>
      <c r="G444" s="305"/>
      <c r="H444" s="305"/>
      <c r="I444" s="305"/>
      <c r="J444" s="305"/>
      <c r="K444" s="305"/>
      <c r="L444" s="305"/>
      <c r="M444" s="305"/>
      <c r="N444" s="306">
        <v>44840030354</v>
      </c>
      <c r="O444" s="307"/>
      <c r="P444" s="427"/>
    </row>
    <row r="445" spans="1:16" ht="12.75">
      <c r="A445" s="410"/>
      <c r="B445" s="413"/>
      <c r="C445" s="308">
        <v>1.38</v>
      </c>
      <c r="D445" s="308">
        <v>2.13</v>
      </c>
      <c r="E445" s="303">
        <v>0.75</v>
      </c>
      <c r="F445" s="305" t="s">
        <v>557</v>
      </c>
      <c r="G445" s="305"/>
      <c r="H445" s="305"/>
      <c r="I445" s="305"/>
      <c r="J445" s="305"/>
      <c r="K445" s="305"/>
      <c r="L445" s="305"/>
      <c r="M445" s="305"/>
      <c r="N445" s="306">
        <v>44840030003</v>
      </c>
      <c r="O445" s="311" t="s">
        <v>2</v>
      </c>
      <c r="P445" s="427"/>
    </row>
    <row r="446" spans="1:16" ht="12.75">
      <c r="A446" s="408">
        <v>200</v>
      </c>
      <c r="B446" s="411" t="s">
        <v>706</v>
      </c>
      <c r="C446" s="308">
        <v>0</v>
      </c>
      <c r="D446" s="308">
        <v>1.68</v>
      </c>
      <c r="E446" s="303">
        <v>1.68</v>
      </c>
      <c r="F446" s="305" t="s">
        <v>557</v>
      </c>
      <c r="G446" s="305"/>
      <c r="H446" s="305"/>
      <c r="I446" s="305"/>
      <c r="J446" s="305"/>
      <c r="K446" s="305"/>
      <c r="L446" s="305"/>
      <c r="M446" s="305"/>
      <c r="N446" s="306">
        <v>44840050088</v>
      </c>
      <c r="O446" s="307"/>
      <c r="P446" s="427"/>
    </row>
    <row r="447" spans="1:16" ht="12.75">
      <c r="A447" s="410"/>
      <c r="B447" s="413"/>
      <c r="C447" s="308">
        <v>1.68</v>
      </c>
      <c r="D447" s="308">
        <v>2.68</v>
      </c>
      <c r="E447" s="303">
        <v>1</v>
      </c>
      <c r="F447" s="305" t="s">
        <v>557</v>
      </c>
      <c r="G447" s="305"/>
      <c r="H447" s="305"/>
      <c r="I447" s="305"/>
      <c r="J447" s="305"/>
      <c r="K447" s="305"/>
      <c r="L447" s="305"/>
      <c r="M447" s="305"/>
      <c r="N447" s="306">
        <v>44840030240</v>
      </c>
      <c r="O447" s="307"/>
      <c r="P447" s="427"/>
    </row>
    <row r="448" spans="1:16" ht="25.5">
      <c r="A448" s="306">
        <v>201</v>
      </c>
      <c r="B448" s="305" t="s">
        <v>746</v>
      </c>
      <c r="C448" s="308">
        <v>0</v>
      </c>
      <c r="D448" s="308">
        <v>0.78</v>
      </c>
      <c r="E448" s="303">
        <v>0.78</v>
      </c>
      <c r="F448" s="305" t="s">
        <v>557</v>
      </c>
      <c r="G448" s="305"/>
      <c r="H448" s="305"/>
      <c r="I448" s="305"/>
      <c r="J448" s="305"/>
      <c r="K448" s="218"/>
      <c r="L448" s="305"/>
      <c r="M448" s="305"/>
      <c r="N448" s="306">
        <v>44840020208</v>
      </c>
      <c r="O448" s="307"/>
      <c r="P448" s="427"/>
    </row>
    <row r="449" spans="1:16" ht="12.75">
      <c r="A449" s="271"/>
      <c r="B449" s="218"/>
      <c r="C449" s="218"/>
      <c r="D449" s="218"/>
      <c r="E449" s="217">
        <f>SUM(E410:E448)</f>
        <v>54.13</v>
      </c>
      <c r="F449" s="218"/>
      <c r="G449" s="218"/>
      <c r="H449" s="218"/>
      <c r="I449" s="218"/>
      <c r="J449" s="218"/>
      <c r="K449" s="3"/>
      <c r="L449" s="218"/>
      <c r="M449" s="218"/>
      <c r="N449" s="218"/>
      <c r="O449" s="218"/>
      <c r="P449" s="225"/>
    </row>
    <row r="450" spans="1:16" ht="12.75">
      <c r="A450" s="77">
        <v>202</v>
      </c>
      <c r="B450" s="3" t="s">
        <v>708</v>
      </c>
      <c r="C450" s="6">
        <v>0</v>
      </c>
      <c r="D450" s="3">
        <v>2.14</v>
      </c>
      <c r="E450" s="6">
        <v>2.14</v>
      </c>
      <c r="F450" s="3" t="s">
        <v>536</v>
      </c>
      <c r="G450" s="3"/>
      <c r="H450" s="3"/>
      <c r="I450" s="3"/>
      <c r="J450" s="3"/>
      <c r="K450" s="3"/>
      <c r="L450" s="3"/>
      <c r="M450" s="3"/>
      <c r="N450" s="3">
        <v>44860010481</v>
      </c>
      <c r="O450" s="3"/>
      <c r="P450" s="500" t="s">
        <v>93</v>
      </c>
    </row>
    <row r="451" spans="1:16" ht="27.75" customHeight="1">
      <c r="A451" s="77">
        <v>203</v>
      </c>
      <c r="B451" s="429" t="s">
        <v>707</v>
      </c>
      <c r="C451" s="6">
        <v>0</v>
      </c>
      <c r="D451" s="6">
        <v>0.4</v>
      </c>
      <c r="E451" s="6">
        <v>0.4</v>
      </c>
      <c r="F451" s="3" t="s">
        <v>1640</v>
      </c>
      <c r="G451" s="3"/>
      <c r="H451" s="3"/>
      <c r="I451" s="3"/>
      <c r="J451" s="3"/>
      <c r="K451" s="3"/>
      <c r="L451" s="3"/>
      <c r="M451" s="3"/>
      <c r="N451" s="3">
        <v>44860010483</v>
      </c>
      <c r="O451" s="3"/>
      <c r="P451" s="500"/>
    </row>
    <row r="452" spans="1:16" ht="12.75">
      <c r="A452" s="77"/>
      <c r="B452" s="442"/>
      <c r="C452" s="6">
        <v>0.4</v>
      </c>
      <c r="D452" s="3">
        <v>0.94</v>
      </c>
      <c r="E452" s="6">
        <v>0.54</v>
      </c>
      <c r="F452" s="3" t="s">
        <v>557</v>
      </c>
      <c r="G452" s="3"/>
      <c r="H452" s="3"/>
      <c r="I452" s="3"/>
      <c r="J452" s="3"/>
      <c r="K452" s="3"/>
      <c r="L452" s="3"/>
      <c r="M452" s="3"/>
      <c r="N452" s="3">
        <v>44860010483</v>
      </c>
      <c r="O452" s="3"/>
      <c r="P452" s="500"/>
    </row>
    <row r="453" spans="1:16" ht="12.75">
      <c r="A453" s="77">
        <v>204</v>
      </c>
      <c r="B453" s="429" t="s">
        <v>709</v>
      </c>
      <c r="C453" s="6">
        <v>0</v>
      </c>
      <c r="D453" s="3">
        <v>1.88</v>
      </c>
      <c r="E453" s="6">
        <v>1.88</v>
      </c>
      <c r="F453" s="3" t="s">
        <v>536</v>
      </c>
      <c r="G453" s="3"/>
      <c r="H453" s="3"/>
      <c r="I453" s="3"/>
      <c r="J453" s="3"/>
      <c r="K453" s="3"/>
      <c r="L453" s="3"/>
      <c r="M453" s="3"/>
      <c r="N453" s="3">
        <v>44860010485</v>
      </c>
      <c r="O453" s="39"/>
      <c r="P453" s="500"/>
    </row>
    <row r="454" spans="1:16" ht="12.75">
      <c r="A454" s="77"/>
      <c r="B454" s="442"/>
      <c r="C454" s="3">
        <v>1.88</v>
      </c>
      <c r="D454" s="3">
        <v>4.2</v>
      </c>
      <c r="E454" s="6">
        <v>2.32</v>
      </c>
      <c r="F454" s="3" t="s">
        <v>536</v>
      </c>
      <c r="G454" s="3"/>
      <c r="H454" s="3"/>
      <c r="I454" s="3"/>
      <c r="J454" s="3"/>
      <c r="K454" s="3"/>
      <c r="L454" s="3"/>
      <c r="M454" s="3"/>
      <c r="N454" s="3">
        <v>44860030102</v>
      </c>
      <c r="O454" s="3"/>
      <c r="P454" s="500"/>
    </row>
    <row r="455" spans="1:16" ht="12.75">
      <c r="A455" s="77">
        <v>205</v>
      </c>
      <c r="B455" s="3" t="s">
        <v>710</v>
      </c>
      <c r="C455" s="6">
        <v>0</v>
      </c>
      <c r="D455" s="3">
        <v>1.19</v>
      </c>
      <c r="E455" s="6">
        <v>1.19</v>
      </c>
      <c r="F455" s="3" t="s">
        <v>557</v>
      </c>
      <c r="G455" s="3"/>
      <c r="H455" s="3"/>
      <c r="I455" s="3"/>
      <c r="J455" s="3"/>
      <c r="K455" s="3"/>
      <c r="L455" s="3"/>
      <c r="M455" s="3"/>
      <c r="N455" s="3">
        <v>44860010474</v>
      </c>
      <c r="O455" s="3"/>
      <c r="P455" s="500"/>
    </row>
    <row r="456" spans="1:16" ht="12.75">
      <c r="A456" s="77">
        <v>206</v>
      </c>
      <c r="B456" s="3" t="s">
        <v>711</v>
      </c>
      <c r="C456" s="6">
        <v>0</v>
      </c>
      <c r="D456" s="3">
        <v>0.7</v>
      </c>
      <c r="E456" s="6">
        <v>0.7</v>
      </c>
      <c r="F456" s="3" t="s">
        <v>536</v>
      </c>
      <c r="G456" s="3"/>
      <c r="H456" s="3"/>
      <c r="I456" s="3"/>
      <c r="J456" s="3"/>
      <c r="K456" s="3"/>
      <c r="L456" s="3"/>
      <c r="M456" s="3"/>
      <c r="N456" s="3">
        <v>44860010475</v>
      </c>
      <c r="O456" s="3"/>
      <c r="P456" s="500"/>
    </row>
    <row r="457" spans="1:16" ht="12.75">
      <c r="A457" s="77">
        <v>207</v>
      </c>
      <c r="B457" s="429" t="s">
        <v>712</v>
      </c>
      <c r="C457" s="6">
        <v>0</v>
      </c>
      <c r="D457" s="3">
        <v>2.99</v>
      </c>
      <c r="E457" s="6">
        <v>2.99</v>
      </c>
      <c r="F457" s="3" t="s">
        <v>536</v>
      </c>
      <c r="G457" s="3"/>
      <c r="H457" s="3"/>
      <c r="I457" s="3"/>
      <c r="J457" s="3"/>
      <c r="K457" s="3"/>
      <c r="L457" s="3"/>
      <c r="M457" s="3"/>
      <c r="N457" s="3">
        <v>44860010488</v>
      </c>
      <c r="O457" s="3"/>
      <c r="P457" s="500"/>
    </row>
    <row r="458" spans="1:16" ht="12.75">
      <c r="A458" s="77"/>
      <c r="B458" s="442"/>
      <c r="C458" s="3">
        <v>2.99</v>
      </c>
      <c r="D458" s="3">
        <v>4.45</v>
      </c>
      <c r="E458" s="6">
        <v>1.46</v>
      </c>
      <c r="F458" s="3" t="s">
        <v>536</v>
      </c>
      <c r="G458" s="3"/>
      <c r="H458" s="3"/>
      <c r="I458" s="3"/>
      <c r="J458" s="3"/>
      <c r="K458" s="3"/>
      <c r="L458" s="3"/>
      <c r="M458" s="3"/>
      <c r="N458" s="3">
        <v>44860020150</v>
      </c>
      <c r="O458" s="3"/>
      <c r="P458" s="500"/>
    </row>
    <row r="459" spans="1:16" ht="12.75">
      <c r="A459" s="77">
        <v>208</v>
      </c>
      <c r="B459" s="3" t="s">
        <v>713</v>
      </c>
      <c r="C459" s="6">
        <v>0</v>
      </c>
      <c r="D459" s="3">
        <v>2.03</v>
      </c>
      <c r="E459" s="6">
        <v>2.03</v>
      </c>
      <c r="F459" s="3" t="s">
        <v>545</v>
      </c>
      <c r="G459" s="3"/>
      <c r="H459" s="3"/>
      <c r="I459" s="3"/>
      <c r="J459" s="3"/>
      <c r="K459" s="3"/>
      <c r="L459" s="3"/>
      <c r="M459" s="3"/>
      <c r="N459" s="3">
        <v>44860010478</v>
      </c>
      <c r="O459" s="3"/>
      <c r="P459" s="500"/>
    </row>
    <row r="460" spans="1:16" ht="12.75">
      <c r="A460" s="77">
        <v>209</v>
      </c>
      <c r="B460" s="3" t="s">
        <v>728</v>
      </c>
      <c r="C460" s="6">
        <v>0</v>
      </c>
      <c r="D460" s="3">
        <v>2.7</v>
      </c>
      <c r="E460" s="6">
        <v>2.7</v>
      </c>
      <c r="F460" s="3" t="s">
        <v>536</v>
      </c>
      <c r="G460" s="3"/>
      <c r="H460" s="3"/>
      <c r="I460" s="3"/>
      <c r="J460" s="3"/>
      <c r="K460" s="3"/>
      <c r="L460" s="3"/>
      <c r="M460" s="3"/>
      <c r="N460" s="3">
        <v>44860010480</v>
      </c>
      <c r="O460" s="3"/>
      <c r="P460" s="500"/>
    </row>
    <row r="461" spans="1:16" ht="15.75" customHeight="1">
      <c r="A461" s="77">
        <v>210</v>
      </c>
      <c r="B461" s="429" t="s">
        <v>729</v>
      </c>
      <c r="C461" s="6">
        <v>0</v>
      </c>
      <c r="D461" s="3">
        <v>0.35</v>
      </c>
      <c r="E461" s="6">
        <v>0.35</v>
      </c>
      <c r="F461" s="3" t="s">
        <v>536</v>
      </c>
      <c r="G461" s="3"/>
      <c r="H461" s="3"/>
      <c r="I461" s="3"/>
      <c r="J461" s="3"/>
      <c r="K461" s="497"/>
      <c r="L461" s="3"/>
      <c r="M461" s="3"/>
      <c r="N461" s="3">
        <v>44860010490</v>
      </c>
      <c r="O461" s="3"/>
      <c r="P461" s="500"/>
    </row>
    <row r="462" spans="1:16" ht="15.75" customHeight="1">
      <c r="A462" s="498"/>
      <c r="B462" s="441"/>
      <c r="C462" s="497">
        <v>0.35</v>
      </c>
      <c r="D462" s="497">
        <v>0.37</v>
      </c>
      <c r="E462" s="499">
        <v>0.02</v>
      </c>
      <c r="F462" s="497" t="s">
        <v>536</v>
      </c>
      <c r="G462" s="497"/>
      <c r="H462" s="497"/>
      <c r="I462" s="497"/>
      <c r="J462" s="497"/>
      <c r="K462" s="497"/>
      <c r="L462" s="429"/>
      <c r="M462" s="497"/>
      <c r="N462" s="3">
        <v>44860010020</v>
      </c>
      <c r="O462" s="497" t="s">
        <v>2</v>
      </c>
      <c r="P462" s="500"/>
    </row>
    <row r="463" spans="1:16" ht="3" customHeight="1" hidden="1">
      <c r="A463" s="498"/>
      <c r="B463" s="441"/>
      <c r="C463" s="497"/>
      <c r="D463" s="497"/>
      <c r="E463" s="499"/>
      <c r="F463" s="497"/>
      <c r="G463" s="497"/>
      <c r="H463" s="497"/>
      <c r="I463" s="497"/>
      <c r="J463" s="497"/>
      <c r="K463" s="3"/>
      <c r="L463" s="430"/>
      <c r="M463" s="497"/>
      <c r="N463" s="3">
        <v>44860010021</v>
      </c>
      <c r="O463" s="497"/>
      <c r="P463" s="500"/>
    </row>
    <row r="464" spans="1:16" ht="12.75">
      <c r="A464" s="77"/>
      <c r="B464" s="442"/>
      <c r="C464" s="3">
        <v>0.37</v>
      </c>
      <c r="D464" s="3">
        <v>1.1</v>
      </c>
      <c r="E464" s="6">
        <v>0.73</v>
      </c>
      <c r="F464" s="3" t="s">
        <v>536</v>
      </c>
      <c r="G464" s="3"/>
      <c r="H464" s="3"/>
      <c r="I464" s="3"/>
      <c r="J464" s="3"/>
      <c r="K464" s="3"/>
      <c r="L464" s="3"/>
      <c r="M464" s="3"/>
      <c r="N464" s="3">
        <v>44860020153</v>
      </c>
      <c r="O464" s="3"/>
      <c r="P464" s="500"/>
    </row>
    <row r="465" spans="1:16" ht="12.75">
      <c r="A465" s="77">
        <v>211</v>
      </c>
      <c r="B465" s="3" t="s">
        <v>714</v>
      </c>
      <c r="C465" s="6">
        <v>0</v>
      </c>
      <c r="D465" s="3">
        <v>0.66</v>
      </c>
      <c r="E465" s="6">
        <v>0.66</v>
      </c>
      <c r="F465" s="3" t="s">
        <v>557</v>
      </c>
      <c r="G465" s="3"/>
      <c r="H465" s="3"/>
      <c r="I465" s="3"/>
      <c r="J465" s="3"/>
      <c r="K465" s="3"/>
      <c r="L465" s="3"/>
      <c r="M465" s="3"/>
      <c r="N465" s="3">
        <v>44860020159</v>
      </c>
      <c r="O465" s="3"/>
      <c r="P465" s="500"/>
    </row>
    <row r="466" spans="1:16" ht="12.75">
      <c r="A466" s="77">
        <v>212</v>
      </c>
      <c r="B466" s="3" t="s">
        <v>715</v>
      </c>
      <c r="C466" s="6">
        <v>0</v>
      </c>
      <c r="D466" s="3">
        <v>1.49</v>
      </c>
      <c r="E466" s="6">
        <v>1.49</v>
      </c>
      <c r="F466" s="3" t="s">
        <v>536</v>
      </c>
      <c r="G466" s="3"/>
      <c r="H466" s="3"/>
      <c r="I466" s="3"/>
      <c r="J466" s="3"/>
      <c r="K466" s="3"/>
      <c r="L466" s="3"/>
      <c r="M466" s="3"/>
      <c r="N466" s="3">
        <v>44860020152</v>
      </c>
      <c r="O466" s="3"/>
      <c r="P466" s="500"/>
    </row>
    <row r="467" spans="1:16" ht="12.75">
      <c r="A467" s="77">
        <v>213</v>
      </c>
      <c r="B467" s="3" t="s">
        <v>716</v>
      </c>
      <c r="C467" s="6">
        <v>0</v>
      </c>
      <c r="D467" s="3">
        <v>2.17</v>
      </c>
      <c r="E467" s="6">
        <v>2.17</v>
      </c>
      <c r="F467" s="3" t="s">
        <v>557</v>
      </c>
      <c r="G467" s="3"/>
      <c r="H467" s="3"/>
      <c r="I467" s="3"/>
      <c r="J467" s="3"/>
      <c r="K467" s="3"/>
      <c r="L467" s="3"/>
      <c r="M467" s="3"/>
      <c r="N467" s="3">
        <v>44860020156</v>
      </c>
      <c r="O467" s="3"/>
      <c r="P467" s="500"/>
    </row>
    <row r="468" spans="1:16" ht="12.75">
      <c r="A468" s="77">
        <v>214</v>
      </c>
      <c r="B468" s="3" t="s">
        <v>1309</v>
      </c>
      <c r="C468" s="6">
        <v>0</v>
      </c>
      <c r="D468" s="3">
        <v>0.97</v>
      </c>
      <c r="E468" s="6">
        <v>0.97</v>
      </c>
      <c r="F468" s="3" t="s">
        <v>557</v>
      </c>
      <c r="G468" s="3"/>
      <c r="H468" s="3"/>
      <c r="I468" s="3"/>
      <c r="J468" s="3"/>
      <c r="K468" s="3"/>
      <c r="L468" s="3"/>
      <c r="M468" s="3"/>
      <c r="N468" s="3">
        <v>44860020157</v>
      </c>
      <c r="O468" s="3"/>
      <c r="P468" s="500"/>
    </row>
    <row r="469" spans="1:16" ht="12.75">
      <c r="A469" s="77">
        <v>215</v>
      </c>
      <c r="B469" s="3" t="s">
        <v>717</v>
      </c>
      <c r="C469" s="6">
        <v>0</v>
      </c>
      <c r="D469" s="3">
        <v>0.42</v>
      </c>
      <c r="E469" s="6">
        <v>0.42</v>
      </c>
      <c r="F469" s="3" t="s">
        <v>557</v>
      </c>
      <c r="G469" s="3"/>
      <c r="H469" s="3"/>
      <c r="I469" s="3"/>
      <c r="J469" s="3"/>
      <c r="K469" s="3"/>
      <c r="L469" s="3"/>
      <c r="M469" s="3"/>
      <c r="N469" s="3">
        <v>44860020155</v>
      </c>
      <c r="O469" s="3"/>
      <c r="P469" s="500"/>
    </row>
    <row r="470" spans="1:16" ht="12.75">
      <c r="A470" s="498">
        <v>216</v>
      </c>
      <c r="B470" s="429" t="s">
        <v>718</v>
      </c>
      <c r="C470" s="6">
        <v>0</v>
      </c>
      <c r="D470" s="3">
        <v>1.67</v>
      </c>
      <c r="E470" s="6">
        <v>1.67</v>
      </c>
      <c r="F470" s="3" t="s">
        <v>536</v>
      </c>
      <c r="G470" s="3"/>
      <c r="H470" s="3"/>
      <c r="I470" s="3"/>
      <c r="J470" s="3"/>
      <c r="K470" s="3"/>
      <c r="L470" s="3"/>
      <c r="M470" s="3"/>
      <c r="N470" s="3">
        <v>44860030105</v>
      </c>
      <c r="O470" s="3"/>
      <c r="P470" s="500"/>
    </row>
    <row r="471" spans="1:18" s="181" customFormat="1" ht="12.75">
      <c r="A471" s="498"/>
      <c r="B471" s="440"/>
      <c r="C471" s="3">
        <v>1.67</v>
      </c>
      <c r="D471" s="6">
        <v>1.7</v>
      </c>
      <c r="E471" s="6">
        <v>0.03</v>
      </c>
      <c r="F471" s="3" t="s">
        <v>557</v>
      </c>
      <c r="G471" s="3"/>
      <c r="H471" s="3"/>
      <c r="I471" s="3"/>
      <c r="J471" s="3"/>
      <c r="K471" s="3"/>
      <c r="L471" s="3"/>
      <c r="M471" s="3"/>
      <c r="N471" s="3">
        <v>44860030001</v>
      </c>
      <c r="O471" s="3" t="s">
        <v>2</v>
      </c>
      <c r="P471" s="500"/>
      <c r="Q471" s="180"/>
      <c r="R471" s="180"/>
    </row>
    <row r="472" spans="1:16" ht="12.75">
      <c r="A472" s="77"/>
      <c r="B472" s="441"/>
      <c r="C472" s="6">
        <v>1.7</v>
      </c>
      <c r="D472" s="3">
        <v>2.73</v>
      </c>
      <c r="E472" s="6">
        <v>1.03</v>
      </c>
      <c r="F472" s="3" t="s">
        <v>536</v>
      </c>
      <c r="G472" s="3"/>
      <c r="H472" s="3"/>
      <c r="I472" s="3"/>
      <c r="J472" s="3"/>
      <c r="K472" s="3"/>
      <c r="L472" s="3"/>
      <c r="M472" s="3"/>
      <c r="N472" s="3">
        <v>44860030128</v>
      </c>
      <c r="O472" s="3"/>
      <c r="P472" s="500"/>
    </row>
    <row r="473" spans="1:16" ht="12.75">
      <c r="A473" s="77"/>
      <c r="B473" s="442"/>
      <c r="C473" s="3">
        <v>2.73</v>
      </c>
      <c r="D473" s="3">
        <v>4.08</v>
      </c>
      <c r="E473" s="6">
        <v>1.35</v>
      </c>
      <c r="F473" s="3" t="s">
        <v>536</v>
      </c>
      <c r="G473" s="3"/>
      <c r="H473" s="3"/>
      <c r="I473" s="3"/>
      <c r="J473" s="3"/>
      <c r="K473" s="3"/>
      <c r="L473" s="3"/>
      <c r="M473" s="3"/>
      <c r="N473" s="3">
        <v>44860050589</v>
      </c>
      <c r="O473" s="3"/>
      <c r="P473" s="500"/>
    </row>
    <row r="474" spans="1:16" ht="12.75">
      <c r="A474" s="77">
        <v>217</v>
      </c>
      <c r="B474" s="3" t="s">
        <v>719</v>
      </c>
      <c r="C474" s="6">
        <v>0</v>
      </c>
      <c r="D474" s="3">
        <v>3.43</v>
      </c>
      <c r="E474" s="6">
        <v>3.43</v>
      </c>
      <c r="F474" s="3" t="s">
        <v>536</v>
      </c>
      <c r="G474" s="3"/>
      <c r="H474" s="3"/>
      <c r="I474" s="3"/>
      <c r="J474" s="3"/>
      <c r="K474" s="429"/>
      <c r="L474" s="3"/>
      <c r="M474" s="3"/>
      <c r="N474" s="3">
        <v>44860040189</v>
      </c>
      <c r="O474" s="3"/>
      <c r="P474" s="500"/>
    </row>
    <row r="475" spans="1:16" ht="12.75">
      <c r="A475" s="121">
        <v>218</v>
      </c>
      <c r="B475" s="429" t="s">
        <v>720</v>
      </c>
      <c r="C475" s="87">
        <v>0</v>
      </c>
      <c r="D475" s="87">
        <v>1.2</v>
      </c>
      <c r="E475" s="87">
        <v>1.2</v>
      </c>
      <c r="F475" s="13" t="s">
        <v>557</v>
      </c>
      <c r="G475" s="13"/>
      <c r="H475" s="13"/>
      <c r="I475" s="13"/>
      <c r="J475" s="13"/>
      <c r="K475" s="430"/>
      <c r="L475" s="3"/>
      <c r="M475" s="13"/>
      <c r="N475" s="13">
        <v>44860040193</v>
      </c>
      <c r="O475" s="13"/>
      <c r="P475" s="500"/>
    </row>
    <row r="476" spans="1:16" ht="12.75">
      <c r="A476" s="77"/>
      <c r="B476" s="442"/>
      <c r="C476" s="6">
        <v>1.2</v>
      </c>
      <c r="D476" s="3">
        <v>2.31</v>
      </c>
      <c r="E476" s="6">
        <v>1.11</v>
      </c>
      <c r="F476" s="3" t="s">
        <v>557</v>
      </c>
      <c r="G476" s="3"/>
      <c r="H476" s="3"/>
      <c r="I476" s="3"/>
      <c r="J476" s="3"/>
      <c r="K476" s="3"/>
      <c r="L476" s="3"/>
      <c r="M476" s="3"/>
      <c r="N476" s="3">
        <v>44860050599</v>
      </c>
      <c r="O476" s="3"/>
      <c r="P476" s="500"/>
    </row>
    <row r="477" spans="1:16" ht="12.75">
      <c r="A477" s="77">
        <v>219</v>
      </c>
      <c r="B477" s="3" t="s">
        <v>721</v>
      </c>
      <c r="C477" s="6">
        <v>0</v>
      </c>
      <c r="D477" s="3">
        <v>0.61</v>
      </c>
      <c r="E477" s="6">
        <v>0.61</v>
      </c>
      <c r="F477" s="3" t="s">
        <v>557</v>
      </c>
      <c r="G477" s="3"/>
      <c r="H477" s="3"/>
      <c r="I477" s="3"/>
      <c r="J477" s="3"/>
      <c r="K477" s="3"/>
      <c r="L477" s="3"/>
      <c r="M477" s="3"/>
      <c r="N477" s="3">
        <v>44860050592</v>
      </c>
      <c r="O477" s="3"/>
      <c r="P477" s="500"/>
    </row>
    <row r="478" spans="1:16" ht="14.25" customHeight="1">
      <c r="A478" s="403">
        <v>220</v>
      </c>
      <c r="B478" s="429" t="s">
        <v>722</v>
      </c>
      <c r="C478" s="6">
        <v>0</v>
      </c>
      <c r="D478" s="3">
        <v>2.17</v>
      </c>
      <c r="E478" s="6">
        <v>2.17</v>
      </c>
      <c r="F478" s="3" t="s">
        <v>536</v>
      </c>
      <c r="G478" s="3"/>
      <c r="H478" s="3"/>
      <c r="I478" s="3"/>
      <c r="J478" s="3"/>
      <c r="K478" s="3"/>
      <c r="L478" s="3"/>
      <c r="M478" s="3"/>
      <c r="N478" s="3">
        <v>44860050589</v>
      </c>
      <c r="O478" s="3"/>
      <c r="P478" s="500"/>
    </row>
    <row r="479" spans="1:16" ht="12.75">
      <c r="A479" s="404"/>
      <c r="B479" s="430"/>
      <c r="C479" s="3">
        <v>2.17</v>
      </c>
      <c r="D479" s="3">
        <v>3.26</v>
      </c>
      <c r="E479" s="6">
        <v>1.09</v>
      </c>
      <c r="F479" s="3" t="s">
        <v>536</v>
      </c>
      <c r="G479" s="3"/>
      <c r="H479" s="3"/>
      <c r="I479" s="3"/>
      <c r="J479" s="3"/>
      <c r="K479" s="3"/>
      <c r="L479" s="3"/>
      <c r="M479" s="3"/>
      <c r="N479" s="3">
        <v>44860050590</v>
      </c>
      <c r="O479" s="3"/>
      <c r="P479" s="500"/>
    </row>
    <row r="480" spans="1:16" ht="12.75">
      <c r="A480" s="77">
        <v>221</v>
      </c>
      <c r="B480" s="3" t="s">
        <v>723</v>
      </c>
      <c r="C480" s="6">
        <v>0</v>
      </c>
      <c r="D480" s="3">
        <v>2.29</v>
      </c>
      <c r="E480" s="6">
        <v>2.29</v>
      </c>
      <c r="F480" s="3" t="s">
        <v>536</v>
      </c>
      <c r="G480" s="3"/>
      <c r="H480" s="3"/>
      <c r="I480" s="3"/>
      <c r="J480" s="3"/>
      <c r="K480" s="3"/>
      <c r="L480" s="3"/>
      <c r="M480" s="3"/>
      <c r="N480" s="3">
        <v>44860050595</v>
      </c>
      <c r="O480" s="3"/>
      <c r="P480" s="500"/>
    </row>
    <row r="481" spans="1:16" ht="12.75">
      <c r="A481" s="77">
        <v>222</v>
      </c>
      <c r="B481" s="3" t="s">
        <v>724</v>
      </c>
      <c r="C481" s="6">
        <v>0</v>
      </c>
      <c r="D481" s="3">
        <v>1.16</v>
      </c>
      <c r="E481" s="6">
        <v>1.16</v>
      </c>
      <c r="F481" s="3" t="s">
        <v>1641</v>
      </c>
      <c r="G481" s="3"/>
      <c r="H481" s="3"/>
      <c r="I481" s="3"/>
      <c r="J481" s="3"/>
      <c r="K481" s="3"/>
      <c r="L481" s="3"/>
      <c r="M481" s="3"/>
      <c r="N481" s="3">
        <v>44860050597</v>
      </c>
      <c r="O481" s="3"/>
      <c r="P481" s="500"/>
    </row>
    <row r="482" spans="1:16" ht="12.75">
      <c r="A482" s="77">
        <v>223</v>
      </c>
      <c r="B482" s="3" t="s">
        <v>725</v>
      </c>
      <c r="C482" s="6">
        <v>0</v>
      </c>
      <c r="D482" s="3">
        <v>2.11</v>
      </c>
      <c r="E482" s="6">
        <v>2.11</v>
      </c>
      <c r="F482" s="3" t="s">
        <v>536</v>
      </c>
      <c r="G482" s="3"/>
      <c r="H482" s="3"/>
      <c r="I482" s="3"/>
      <c r="J482" s="3"/>
      <c r="K482" s="3"/>
      <c r="L482" s="3"/>
      <c r="M482" s="3"/>
      <c r="N482" s="3">
        <v>44860050598</v>
      </c>
      <c r="O482" s="3"/>
      <c r="P482" s="500"/>
    </row>
    <row r="483" spans="1:16" ht="12.75">
      <c r="A483" s="77">
        <v>224</v>
      </c>
      <c r="B483" s="429" t="s">
        <v>726</v>
      </c>
      <c r="C483" s="6">
        <v>0</v>
      </c>
      <c r="D483" s="3">
        <v>2.55</v>
      </c>
      <c r="E483" s="6">
        <v>2.55</v>
      </c>
      <c r="F483" s="3" t="s">
        <v>536</v>
      </c>
      <c r="G483" s="3"/>
      <c r="H483" s="3"/>
      <c r="I483" s="3"/>
      <c r="J483" s="3"/>
      <c r="K483" s="3"/>
      <c r="L483" s="3"/>
      <c r="M483" s="3"/>
      <c r="N483" s="3">
        <v>44860060048</v>
      </c>
      <c r="O483" s="3"/>
      <c r="P483" s="500"/>
    </row>
    <row r="484" spans="1:16" ht="12.75">
      <c r="A484" s="77"/>
      <c r="B484" s="442"/>
      <c r="C484" s="3">
        <v>2.55</v>
      </c>
      <c r="D484" s="3">
        <v>7.45</v>
      </c>
      <c r="E484" s="6">
        <v>4.9</v>
      </c>
      <c r="F484" s="3" t="s">
        <v>536</v>
      </c>
      <c r="G484" s="3"/>
      <c r="H484" s="3"/>
      <c r="I484" s="3"/>
      <c r="J484" s="3"/>
      <c r="K484" s="218"/>
      <c r="L484" s="3"/>
      <c r="M484" s="3"/>
      <c r="N484" s="3">
        <v>44860070032</v>
      </c>
      <c r="O484" s="3"/>
      <c r="P484" s="500"/>
    </row>
    <row r="485" spans="1:16" ht="12.75">
      <c r="A485" s="271"/>
      <c r="B485" s="218"/>
      <c r="C485" s="218"/>
      <c r="D485" s="218"/>
      <c r="E485" s="217">
        <f>SUM(E450:E484)</f>
        <v>51.86</v>
      </c>
      <c r="F485" s="218"/>
      <c r="G485" s="218"/>
      <c r="H485" s="218"/>
      <c r="I485" s="218"/>
      <c r="J485" s="218"/>
      <c r="K485" s="3"/>
      <c r="L485" s="218"/>
      <c r="M485" s="218"/>
      <c r="N485" s="218"/>
      <c r="O485" s="218"/>
      <c r="P485" s="218"/>
    </row>
    <row r="486" spans="1:16" ht="12.75">
      <c r="A486" s="77">
        <v>225</v>
      </c>
      <c r="B486" s="3" t="s">
        <v>727</v>
      </c>
      <c r="C486" s="6">
        <v>0</v>
      </c>
      <c r="D486" s="3">
        <v>0.87</v>
      </c>
      <c r="E486" s="6">
        <f>D486-C486</f>
        <v>0.87</v>
      </c>
      <c r="F486" s="3" t="s">
        <v>536</v>
      </c>
      <c r="G486" s="3"/>
      <c r="H486" s="3"/>
      <c r="I486" s="3"/>
      <c r="J486" s="3"/>
      <c r="K486" s="3"/>
      <c r="L486" s="3"/>
      <c r="M486" s="3"/>
      <c r="N486" s="3" t="s">
        <v>180</v>
      </c>
      <c r="O486" s="20"/>
      <c r="P486" s="426" t="s">
        <v>106</v>
      </c>
    </row>
    <row r="487" spans="1:16" ht="12.75">
      <c r="A487" s="77"/>
      <c r="B487" s="3"/>
      <c r="C487" s="3">
        <v>0.87</v>
      </c>
      <c r="D487" s="3">
        <v>1.23</v>
      </c>
      <c r="E487" s="6">
        <f aca="true" t="shared" si="7" ref="E487:E533">D487-C487</f>
        <v>0.36</v>
      </c>
      <c r="F487" s="3" t="s">
        <v>536</v>
      </c>
      <c r="G487" s="3"/>
      <c r="H487" s="3"/>
      <c r="I487" s="3"/>
      <c r="J487" s="3"/>
      <c r="K487" s="3"/>
      <c r="L487" s="3"/>
      <c r="M487" s="3"/>
      <c r="N487" s="3" t="s">
        <v>181</v>
      </c>
      <c r="O487" s="20" t="s">
        <v>98</v>
      </c>
      <c r="P487" s="427"/>
    </row>
    <row r="488" spans="1:16" ht="12.75">
      <c r="A488" s="77"/>
      <c r="B488" s="3"/>
      <c r="C488" s="3">
        <v>1.23</v>
      </c>
      <c r="D488" s="3">
        <v>1.44</v>
      </c>
      <c r="E488" s="6">
        <f>D488-C488</f>
        <v>0.20999999999999996</v>
      </c>
      <c r="F488" s="3" t="s">
        <v>536</v>
      </c>
      <c r="G488" s="3"/>
      <c r="H488" s="3"/>
      <c r="I488" s="3"/>
      <c r="J488" s="3"/>
      <c r="K488" s="3"/>
      <c r="L488" s="3"/>
      <c r="M488" s="3"/>
      <c r="N488" s="3" t="s">
        <v>182</v>
      </c>
      <c r="O488" s="20" t="s">
        <v>98</v>
      </c>
      <c r="P488" s="427"/>
    </row>
    <row r="489" spans="1:16" ht="12.75">
      <c r="A489" s="77"/>
      <c r="B489" s="3"/>
      <c r="C489" s="3">
        <v>1.44</v>
      </c>
      <c r="D489" s="3">
        <v>1.55</v>
      </c>
      <c r="E489" s="6">
        <f t="shared" si="7"/>
        <v>0.1100000000000001</v>
      </c>
      <c r="F489" s="3" t="s">
        <v>536</v>
      </c>
      <c r="G489" s="3"/>
      <c r="H489" s="3"/>
      <c r="I489" s="3"/>
      <c r="J489" s="3"/>
      <c r="K489" s="3"/>
      <c r="L489" s="3"/>
      <c r="M489" s="3"/>
      <c r="N489" s="3" t="s">
        <v>183</v>
      </c>
      <c r="O489" s="20" t="s">
        <v>98</v>
      </c>
      <c r="P489" s="427"/>
    </row>
    <row r="490" spans="1:16" ht="12.75">
      <c r="A490" s="77"/>
      <c r="B490" s="3"/>
      <c r="C490" s="3">
        <v>1.55</v>
      </c>
      <c r="D490" s="3">
        <v>1.66</v>
      </c>
      <c r="E490" s="6">
        <f t="shared" si="7"/>
        <v>0.10999999999999988</v>
      </c>
      <c r="F490" s="3" t="s">
        <v>536</v>
      </c>
      <c r="G490" s="3"/>
      <c r="H490" s="3"/>
      <c r="I490" s="3"/>
      <c r="J490" s="3"/>
      <c r="K490" s="3"/>
      <c r="L490" s="3"/>
      <c r="M490" s="3"/>
      <c r="N490" s="3" t="s">
        <v>184</v>
      </c>
      <c r="O490" s="20" t="s">
        <v>98</v>
      </c>
      <c r="P490" s="427"/>
    </row>
    <row r="491" spans="1:16" ht="12.75">
      <c r="A491" s="77"/>
      <c r="B491" s="3"/>
      <c r="C491" s="3">
        <v>1.66</v>
      </c>
      <c r="D491" s="3">
        <v>1.95</v>
      </c>
      <c r="E491" s="6">
        <f t="shared" si="7"/>
        <v>0.29000000000000004</v>
      </c>
      <c r="F491" s="3" t="s">
        <v>536</v>
      </c>
      <c r="G491" s="3"/>
      <c r="H491" s="3"/>
      <c r="I491" s="3"/>
      <c r="J491" s="3"/>
      <c r="K491" s="3"/>
      <c r="L491" s="3"/>
      <c r="M491" s="3"/>
      <c r="N491" s="3" t="s">
        <v>185</v>
      </c>
      <c r="O491" s="20" t="s">
        <v>98</v>
      </c>
      <c r="P491" s="427"/>
    </row>
    <row r="492" spans="1:16" ht="12.75">
      <c r="A492" s="77"/>
      <c r="B492" s="3"/>
      <c r="C492" s="3">
        <v>1.95</v>
      </c>
      <c r="D492" s="3">
        <v>2.02</v>
      </c>
      <c r="E492" s="6">
        <f t="shared" si="7"/>
        <v>0.07000000000000006</v>
      </c>
      <c r="F492" s="3" t="s">
        <v>536</v>
      </c>
      <c r="G492" s="3"/>
      <c r="H492" s="3"/>
      <c r="I492" s="3"/>
      <c r="J492" s="3"/>
      <c r="K492" s="3"/>
      <c r="L492" s="3"/>
      <c r="M492" s="3"/>
      <c r="N492" s="3" t="s">
        <v>186</v>
      </c>
      <c r="O492" s="20" t="s">
        <v>98</v>
      </c>
      <c r="P492" s="427"/>
    </row>
    <row r="493" spans="1:16" ht="12.75">
      <c r="A493" s="77"/>
      <c r="B493" s="3"/>
      <c r="C493" s="3">
        <v>2.02</v>
      </c>
      <c r="D493" s="3">
        <v>2.18</v>
      </c>
      <c r="E493" s="6">
        <f t="shared" si="7"/>
        <v>0.16000000000000014</v>
      </c>
      <c r="F493" s="3" t="s">
        <v>536</v>
      </c>
      <c r="G493" s="3"/>
      <c r="H493" s="3"/>
      <c r="I493" s="3"/>
      <c r="J493" s="3"/>
      <c r="K493" s="3"/>
      <c r="L493" s="3"/>
      <c r="M493" s="3"/>
      <c r="N493" s="3" t="s">
        <v>187</v>
      </c>
      <c r="O493" s="20" t="s">
        <v>98</v>
      </c>
      <c r="P493" s="427"/>
    </row>
    <row r="494" spans="1:16" ht="12.75">
      <c r="A494" s="77"/>
      <c r="B494" s="3"/>
      <c r="C494" s="3">
        <v>2.18</v>
      </c>
      <c r="D494" s="3">
        <v>2.28</v>
      </c>
      <c r="E494" s="6">
        <f t="shared" si="7"/>
        <v>0.09999999999999964</v>
      </c>
      <c r="F494" s="3" t="s">
        <v>536</v>
      </c>
      <c r="G494" s="3"/>
      <c r="H494" s="3"/>
      <c r="I494" s="3"/>
      <c r="J494" s="3"/>
      <c r="K494" s="3"/>
      <c r="L494" s="3"/>
      <c r="M494" s="3"/>
      <c r="N494" s="3" t="s">
        <v>188</v>
      </c>
      <c r="O494" s="20"/>
      <c r="P494" s="427"/>
    </row>
    <row r="495" spans="1:16" ht="12.75">
      <c r="A495" s="77"/>
      <c r="B495" s="3"/>
      <c r="C495" s="3">
        <v>2.28</v>
      </c>
      <c r="D495" s="3">
        <v>2.31</v>
      </c>
      <c r="E495" s="6">
        <f t="shared" si="7"/>
        <v>0.03000000000000025</v>
      </c>
      <c r="F495" s="3" t="s">
        <v>536</v>
      </c>
      <c r="G495" s="3"/>
      <c r="H495" s="3"/>
      <c r="I495" s="3"/>
      <c r="J495" s="3"/>
      <c r="K495" s="3"/>
      <c r="L495" s="3"/>
      <c r="M495" s="3"/>
      <c r="N495" s="3" t="s">
        <v>189</v>
      </c>
      <c r="O495" s="20" t="s">
        <v>98</v>
      </c>
      <c r="P495" s="427"/>
    </row>
    <row r="496" spans="1:16" ht="12.75">
      <c r="A496" s="77"/>
      <c r="B496" s="3"/>
      <c r="C496" s="3">
        <v>2.31</v>
      </c>
      <c r="D496" s="3">
        <v>2.41</v>
      </c>
      <c r="E496" s="6">
        <f t="shared" si="7"/>
        <v>0.10000000000000009</v>
      </c>
      <c r="F496" s="3" t="s">
        <v>557</v>
      </c>
      <c r="G496" s="3"/>
      <c r="H496" s="3"/>
      <c r="I496" s="3"/>
      <c r="J496" s="3"/>
      <c r="K496" s="3"/>
      <c r="L496" s="3"/>
      <c r="M496" s="3"/>
      <c r="N496" s="3" t="s">
        <v>190</v>
      </c>
      <c r="O496" s="20" t="s">
        <v>98</v>
      </c>
      <c r="P496" s="427"/>
    </row>
    <row r="497" spans="1:16" ht="12.75">
      <c r="A497" s="77"/>
      <c r="B497" s="3"/>
      <c r="C497" s="3">
        <v>2.41</v>
      </c>
      <c r="D497" s="3">
        <v>2.46</v>
      </c>
      <c r="E497" s="6">
        <f t="shared" si="7"/>
        <v>0.04999999999999982</v>
      </c>
      <c r="F497" s="3" t="s">
        <v>557</v>
      </c>
      <c r="G497" s="3"/>
      <c r="H497" s="3"/>
      <c r="I497" s="3"/>
      <c r="J497" s="3"/>
      <c r="K497" s="3"/>
      <c r="L497" s="3"/>
      <c r="M497" s="3"/>
      <c r="N497" s="3" t="s">
        <v>191</v>
      </c>
      <c r="O497" s="20"/>
      <c r="P497" s="427"/>
    </row>
    <row r="498" spans="1:16" ht="12.75">
      <c r="A498" s="77"/>
      <c r="B498" s="3"/>
      <c r="C498" s="3">
        <v>2.46</v>
      </c>
      <c r="D498" s="3">
        <v>2.52</v>
      </c>
      <c r="E498" s="6">
        <f t="shared" si="7"/>
        <v>0.06000000000000005</v>
      </c>
      <c r="F498" s="3" t="s">
        <v>557</v>
      </c>
      <c r="G498" s="3"/>
      <c r="H498" s="3"/>
      <c r="I498" s="3"/>
      <c r="J498" s="3"/>
      <c r="K498" s="3"/>
      <c r="L498" s="3"/>
      <c r="M498" s="3"/>
      <c r="N498" s="3" t="s">
        <v>192</v>
      </c>
      <c r="O498" s="20" t="s">
        <v>98</v>
      </c>
      <c r="P498" s="427"/>
    </row>
    <row r="499" spans="1:16" ht="12.75">
      <c r="A499" s="77"/>
      <c r="B499" s="3"/>
      <c r="C499" s="3">
        <v>2.52</v>
      </c>
      <c r="D499" s="3">
        <v>2.65</v>
      </c>
      <c r="E499" s="6">
        <f t="shared" si="7"/>
        <v>0.1299999999999999</v>
      </c>
      <c r="F499" s="3" t="s">
        <v>557</v>
      </c>
      <c r="G499" s="3"/>
      <c r="H499" s="3"/>
      <c r="I499" s="3"/>
      <c r="J499" s="3"/>
      <c r="K499" s="3"/>
      <c r="L499" s="3"/>
      <c r="M499" s="3"/>
      <c r="N499" s="3" t="s">
        <v>193</v>
      </c>
      <c r="O499" s="20" t="s">
        <v>98</v>
      </c>
      <c r="P499" s="427"/>
    </row>
    <row r="500" spans="1:16" ht="12.75">
      <c r="A500" s="77"/>
      <c r="B500" s="3"/>
      <c r="C500" s="3">
        <v>2.65</v>
      </c>
      <c r="D500" s="3">
        <v>2.77</v>
      </c>
      <c r="E500" s="6">
        <f t="shared" si="7"/>
        <v>0.1200000000000001</v>
      </c>
      <c r="F500" s="3" t="s">
        <v>557</v>
      </c>
      <c r="G500" s="3"/>
      <c r="H500" s="3"/>
      <c r="I500" s="3"/>
      <c r="J500" s="3"/>
      <c r="K500" s="3"/>
      <c r="L500" s="3"/>
      <c r="M500" s="3"/>
      <c r="N500" s="3" t="s">
        <v>194</v>
      </c>
      <c r="O500" s="20"/>
      <c r="P500" s="427"/>
    </row>
    <row r="501" spans="1:16" ht="12.75">
      <c r="A501" s="77"/>
      <c r="B501" s="3"/>
      <c r="C501" s="3">
        <v>2.77</v>
      </c>
      <c r="D501" s="3">
        <v>2.88</v>
      </c>
      <c r="E501" s="6">
        <f t="shared" si="7"/>
        <v>0.10999999999999988</v>
      </c>
      <c r="F501" s="3" t="s">
        <v>557</v>
      </c>
      <c r="G501" s="3"/>
      <c r="H501" s="3"/>
      <c r="I501" s="3"/>
      <c r="J501" s="3"/>
      <c r="K501" s="3"/>
      <c r="L501" s="3"/>
      <c r="M501" s="3"/>
      <c r="N501" s="3" t="s">
        <v>195</v>
      </c>
      <c r="O501" s="20" t="s">
        <v>98</v>
      </c>
      <c r="P501" s="427"/>
    </row>
    <row r="502" spans="1:16" ht="12.75">
      <c r="A502" s="77"/>
      <c r="B502" s="3"/>
      <c r="C502" s="3">
        <v>2.88</v>
      </c>
      <c r="D502" s="3">
        <v>3.06</v>
      </c>
      <c r="E502" s="6">
        <f t="shared" si="7"/>
        <v>0.18000000000000016</v>
      </c>
      <c r="F502" s="3" t="s">
        <v>557</v>
      </c>
      <c r="G502" s="3"/>
      <c r="H502" s="3"/>
      <c r="I502" s="3"/>
      <c r="J502" s="3"/>
      <c r="K502" s="3"/>
      <c r="L502" s="3"/>
      <c r="M502" s="3"/>
      <c r="N502" s="3" t="s">
        <v>196</v>
      </c>
      <c r="O502" s="20" t="s">
        <v>98</v>
      </c>
      <c r="P502" s="427"/>
    </row>
    <row r="503" spans="1:16" ht="15" customHeight="1">
      <c r="A503" s="77"/>
      <c r="B503" s="3"/>
      <c r="C503" s="3">
        <v>3.06</v>
      </c>
      <c r="D503" s="3">
        <v>3.2</v>
      </c>
      <c r="E503" s="6">
        <f t="shared" si="7"/>
        <v>0.14000000000000012</v>
      </c>
      <c r="F503" s="3" t="s">
        <v>557</v>
      </c>
      <c r="G503" s="3"/>
      <c r="H503" s="3"/>
      <c r="I503" s="3"/>
      <c r="J503" s="3"/>
      <c r="K503" s="3"/>
      <c r="L503" s="3"/>
      <c r="M503" s="3"/>
      <c r="N503" s="3" t="s">
        <v>197</v>
      </c>
      <c r="O503" s="20" t="s">
        <v>98</v>
      </c>
      <c r="P503" s="427"/>
    </row>
    <row r="504" spans="1:16" ht="25.5">
      <c r="A504" s="77">
        <v>226</v>
      </c>
      <c r="B504" s="3" t="s">
        <v>730</v>
      </c>
      <c r="C504" s="6">
        <v>0</v>
      </c>
      <c r="D504" s="3">
        <v>1.05</v>
      </c>
      <c r="E504" s="6">
        <f>D504-C504</f>
        <v>1.05</v>
      </c>
      <c r="F504" s="3" t="s">
        <v>198</v>
      </c>
      <c r="G504" s="3"/>
      <c r="H504" s="3"/>
      <c r="I504" s="3"/>
      <c r="J504" s="3"/>
      <c r="K504" s="3"/>
      <c r="L504" s="3"/>
      <c r="M504" s="3"/>
      <c r="N504" s="3" t="s">
        <v>199</v>
      </c>
      <c r="O504" s="20"/>
      <c r="P504" s="427"/>
    </row>
    <row r="505" spans="1:16" ht="12.75">
      <c r="A505" s="77" t="s">
        <v>802</v>
      </c>
      <c r="B505" s="3"/>
      <c r="C505" s="6">
        <v>0</v>
      </c>
      <c r="D505" s="3">
        <v>2.08</v>
      </c>
      <c r="E505" s="6">
        <f t="shared" si="7"/>
        <v>2.08</v>
      </c>
      <c r="F505" s="3" t="s">
        <v>536</v>
      </c>
      <c r="G505" s="3"/>
      <c r="H505" s="3"/>
      <c r="I505" s="3"/>
      <c r="J505" s="3"/>
      <c r="K505" s="3"/>
      <c r="L505" s="3"/>
      <c r="M505" s="3"/>
      <c r="N505" s="3" t="s">
        <v>200</v>
      </c>
      <c r="O505" s="20"/>
      <c r="P505" s="427"/>
    </row>
    <row r="506" spans="1:16" ht="12.75">
      <c r="A506" s="77">
        <v>227</v>
      </c>
      <c r="B506" s="3" t="s">
        <v>731</v>
      </c>
      <c r="C506" s="6">
        <v>0</v>
      </c>
      <c r="D506" s="3">
        <v>1.95</v>
      </c>
      <c r="E506" s="6">
        <f t="shared" si="7"/>
        <v>1.95</v>
      </c>
      <c r="F506" s="3" t="s">
        <v>557</v>
      </c>
      <c r="G506" s="3"/>
      <c r="H506" s="3"/>
      <c r="I506" s="3"/>
      <c r="J506" s="3"/>
      <c r="K506" s="3"/>
      <c r="L506" s="3"/>
      <c r="M506" s="3"/>
      <c r="N506" s="3" t="s">
        <v>201</v>
      </c>
      <c r="O506" s="20"/>
      <c r="P506" s="427"/>
    </row>
    <row r="507" spans="1:16" ht="12.75">
      <c r="A507" s="77"/>
      <c r="B507" s="3"/>
      <c r="C507" s="3">
        <v>1.95</v>
      </c>
      <c r="D507" s="3">
        <v>4.14</v>
      </c>
      <c r="E507" s="6">
        <f t="shared" si="7"/>
        <v>2.1899999999999995</v>
      </c>
      <c r="F507" s="3" t="s">
        <v>557</v>
      </c>
      <c r="G507" s="3"/>
      <c r="H507" s="3"/>
      <c r="I507" s="3"/>
      <c r="J507" s="3"/>
      <c r="K507" s="3"/>
      <c r="L507" s="3"/>
      <c r="M507" s="3"/>
      <c r="N507" s="3" t="s">
        <v>202</v>
      </c>
      <c r="O507" s="20"/>
      <c r="P507" s="427"/>
    </row>
    <row r="508" spans="1:16" ht="25.5">
      <c r="A508" s="77">
        <v>228</v>
      </c>
      <c r="B508" s="3" t="s">
        <v>732</v>
      </c>
      <c r="C508" s="6">
        <v>0</v>
      </c>
      <c r="D508" s="3">
        <v>1.89</v>
      </c>
      <c r="E508" s="6">
        <f t="shared" si="7"/>
        <v>1.89</v>
      </c>
      <c r="F508" s="3" t="s">
        <v>203</v>
      </c>
      <c r="G508" s="3"/>
      <c r="H508" s="3"/>
      <c r="I508" s="3"/>
      <c r="J508" s="3"/>
      <c r="K508" s="3"/>
      <c r="L508" s="3"/>
      <c r="M508" s="3"/>
      <c r="N508" s="3" t="s">
        <v>204</v>
      </c>
      <c r="O508" s="20"/>
      <c r="P508" s="427"/>
    </row>
    <row r="509" spans="1:16" ht="12.75">
      <c r="A509" s="77"/>
      <c r="B509" s="3"/>
      <c r="C509" s="3">
        <v>1.89</v>
      </c>
      <c r="D509" s="3">
        <v>6.81</v>
      </c>
      <c r="E509" s="6">
        <f t="shared" si="7"/>
        <v>4.92</v>
      </c>
      <c r="F509" s="3" t="s">
        <v>536</v>
      </c>
      <c r="G509" s="3"/>
      <c r="H509" s="3"/>
      <c r="I509" s="3"/>
      <c r="J509" s="3"/>
      <c r="K509" s="3"/>
      <c r="L509" s="3"/>
      <c r="M509" s="3"/>
      <c r="N509" s="3" t="s">
        <v>205</v>
      </c>
      <c r="O509" s="20"/>
      <c r="P509" s="427"/>
    </row>
    <row r="510" spans="1:16" ht="12.75">
      <c r="A510" s="77">
        <v>229</v>
      </c>
      <c r="B510" s="3" t="s">
        <v>733</v>
      </c>
      <c r="C510" s="6">
        <v>0</v>
      </c>
      <c r="D510" s="3">
        <v>0.81</v>
      </c>
      <c r="E510" s="6">
        <f t="shared" si="7"/>
        <v>0.81</v>
      </c>
      <c r="F510" s="3" t="s">
        <v>536</v>
      </c>
      <c r="G510" s="3"/>
      <c r="H510" s="3"/>
      <c r="I510" s="3"/>
      <c r="J510" s="3"/>
      <c r="K510" s="3"/>
      <c r="L510" s="3"/>
      <c r="M510" s="3"/>
      <c r="N510" s="3" t="s">
        <v>206</v>
      </c>
      <c r="O510" s="20"/>
      <c r="P510" s="427"/>
    </row>
    <row r="511" spans="1:16" ht="12.75">
      <c r="A511" s="77"/>
      <c r="B511" s="3"/>
      <c r="C511" s="3">
        <v>0.81</v>
      </c>
      <c r="D511" s="3">
        <v>2.53</v>
      </c>
      <c r="E511" s="6">
        <f t="shared" si="7"/>
        <v>1.7199999999999998</v>
      </c>
      <c r="F511" s="3" t="s">
        <v>536</v>
      </c>
      <c r="G511" s="3"/>
      <c r="H511" s="3"/>
      <c r="I511" s="3"/>
      <c r="J511" s="3"/>
      <c r="K511" s="3"/>
      <c r="L511" s="3"/>
      <c r="M511" s="3"/>
      <c r="N511" s="3" t="s">
        <v>207</v>
      </c>
      <c r="O511" s="20"/>
      <c r="P511" s="427"/>
    </row>
    <row r="512" spans="1:16" ht="12.75">
      <c r="A512" s="77">
        <v>230</v>
      </c>
      <c r="B512" s="3" t="s">
        <v>734</v>
      </c>
      <c r="C512" s="6">
        <v>0</v>
      </c>
      <c r="D512" s="6">
        <v>0.4</v>
      </c>
      <c r="E512" s="6">
        <f t="shared" si="7"/>
        <v>0.4</v>
      </c>
      <c r="F512" s="3" t="s">
        <v>557</v>
      </c>
      <c r="G512" s="3"/>
      <c r="H512" s="3"/>
      <c r="I512" s="3"/>
      <c r="J512" s="3"/>
      <c r="K512" s="3"/>
      <c r="L512" s="3"/>
      <c r="M512" s="3"/>
      <c r="N512" s="3" t="s">
        <v>208</v>
      </c>
      <c r="O512" s="20"/>
      <c r="P512" s="427"/>
    </row>
    <row r="513" spans="1:16" ht="12.75">
      <c r="A513" s="77"/>
      <c r="B513" s="3"/>
      <c r="C513" s="6">
        <v>0.4</v>
      </c>
      <c r="D513" s="3">
        <v>0.43</v>
      </c>
      <c r="E513" s="6">
        <f t="shared" si="7"/>
        <v>0.02999999999999997</v>
      </c>
      <c r="F513" s="3" t="s">
        <v>557</v>
      </c>
      <c r="G513" s="3"/>
      <c r="H513" s="3"/>
      <c r="I513" s="3"/>
      <c r="J513" s="3"/>
      <c r="K513" s="3"/>
      <c r="L513" s="3"/>
      <c r="M513" s="3"/>
      <c r="N513" s="3" t="s">
        <v>1576</v>
      </c>
      <c r="O513" s="20" t="s">
        <v>558</v>
      </c>
      <c r="P513" s="427"/>
    </row>
    <row r="514" spans="1:16" ht="12.75">
      <c r="A514" s="77"/>
      <c r="B514" s="3"/>
      <c r="C514" s="3">
        <v>0.43</v>
      </c>
      <c r="D514" s="3">
        <v>0.64</v>
      </c>
      <c r="E514" s="6">
        <f t="shared" si="7"/>
        <v>0.21000000000000002</v>
      </c>
      <c r="F514" s="3" t="s">
        <v>557</v>
      </c>
      <c r="G514" s="3"/>
      <c r="H514" s="3"/>
      <c r="I514" s="3"/>
      <c r="J514" s="3"/>
      <c r="K514" s="3"/>
      <c r="L514" s="3"/>
      <c r="M514" s="3"/>
      <c r="N514" s="3" t="s">
        <v>211</v>
      </c>
      <c r="O514" s="20" t="s">
        <v>558</v>
      </c>
      <c r="P514" s="427"/>
    </row>
    <row r="515" spans="1:16" ht="12.75">
      <c r="A515" s="77"/>
      <c r="B515" s="3"/>
      <c r="C515" s="3">
        <v>0.64</v>
      </c>
      <c r="D515" s="3">
        <v>1.82</v>
      </c>
      <c r="E515" s="6">
        <f t="shared" si="7"/>
        <v>1.1800000000000002</v>
      </c>
      <c r="F515" s="3" t="s">
        <v>557</v>
      </c>
      <c r="G515" s="3"/>
      <c r="H515" s="3"/>
      <c r="I515" s="3"/>
      <c r="J515" s="3"/>
      <c r="K515" s="3"/>
      <c r="L515" s="3"/>
      <c r="M515" s="3"/>
      <c r="N515" s="3" t="s">
        <v>212</v>
      </c>
      <c r="O515" s="20"/>
      <c r="P515" s="427"/>
    </row>
    <row r="516" spans="1:16" ht="24" customHeight="1">
      <c r="A516" s="77">
        <v>231</v>
      </c>
      <c r="B516" s="3" t="s">
        <v>735</v>
      </c>
      <c r="C516" s="6">
        <v>0</v>
      </c>
      <c r="D516" s="3">
        <v>3.06</v>
      </c>
      <c r="E516" s="6">
        <f t="shared" si="7"/>
        <v>3.06</v>
      </c>
      <c r="F516" s="3" t="s">
        <v>536</v>
      </c>
      <c r="G516" s="3"/>
      <c r="H516" s="3"/>
      <c r="I516" s="3"/>
      <c r="J516" s="3"/>
      <c r="K516" s="3"/>
      <c r="L516" s="3"/>
      <c r="M516" s="3"/>
      <c r="N516" s="3" t="s">
        <v>213</v>
      </c>
      <c r="O516" s="20"/>
      <c r="P516" s="427"/>
    </row>
    <row r="517" spans="1:16" ht="26.25" customHeight="1">
      <c r="A517" s="77"/>
      <c r="B517" s="3"/>
      <c r="C517" s="3">
        <v>3.06</v>
      </c>
      <c r="D517" s="3">
        <v>3.24</v>
      </c>
      <c r="E517" s="6">
        <f t="shared" si="7"/>
        <v>0.18000000000000016</v>
      </c>
      <c r="F517" s="3" t="s">
        <v>536</v>
      </c>
      <c r="G517" s="3"/>
      <c r="H517" s="3"/>
      <c r="I517" s="3"/>
      <c r="J517" s="3"/>
      <c r="K517" s="3"/>
      <c r="L517" s="3"/>
      <c r="M517" s="3"/>
      <c r="N517" s="3" t="s">
        <v>1684</v>
      </c>
      <c r="O517" s="20" t="s">
        <v>558</v>
      </c>
      <c r="P517" s="427"/>
    </row>
    <row r="518" spans="1:16" ht="12.75">
      <c r="A518" s="77"/>
      <c r="B518" s="3"/>
      <c r="C518" s="3">
        <v>3.24</v>
      </c>
      <c r="D518" s="6">
        <v>3.5</v>
      </c>
      <c r="E518" s="6">
        <f t="shared" si="7"/>
        <v>0.2599999999999998</v>
      </c>
      <c r="F518" s="3" t="s">
        <v>536</v>
      </c>
      <c r="G518" s="3"/>
      <c r="H518" s="3"/>
      <c r="I518" s="3"/>
      <c r="J518" s="3"/>
      <c r="K518" s="3"/>
      <c r="L518" s="3"/>
      <c r="M518" s="3">
        <v>0</v>
      </c>
      <c r="N518" s="3" t="s">
        <v>1683</v>
      </c>
      <c r="O518" s="20" t="s">
        <v>558</v>
      </c>
      <c r="P518" s="427"/>
    </row>
    <row r="519" spans="1:16" ht="12.75">
      <c r="A519" s="77"/>
      <c r="B519" s="3"/>
      <c r="C519" s="6">
        <v>3.5</v>
      </c>
      <c r="D519" s="3">
        <v>3.57</v>
      </c>
      <c r="E519" s="6">
        <f t="shared" si="7"/>
        <v>0.06999999999999984</v>
      </c>
      <c r="F519" s="3" t="s">
        <v>536</v>
      </c>
      <c r="G519" s="3"/>
      <c r="H519" s="3"/>
      <c r="I519" s="3"/>
      <c r="J519" s="3"/>
      <c r="K519" s="3"/>
      <c r="L519" s="3"/>
      <c r="M519" s="3"/>
      <c r="N519" s="3" t="s">
        <v>214</v>
      </c>
      <c r="O519" s="20" t="s">
        <v>558</v>
      </c>
      <c r="P519" s="427"/>
    </row>
    <row r="520" spans="1:16" ht="12.75">
      <c r="A520" s="77">
        <v>232</v>
      </c>
      <c r="B520" s="3" t="s">
        <v>736</v>
      </c>
      <c r="C520" s="6">
        <v>0</v>
      </c>
      <c r="D520" s="3">
        <v>3.16</v>
      </c>
      <c r="E520" s="6">
        <f>D520-C520</f>
        <v>3.16</v>
      </c>
      <c r="F520" s="3" t="s">
        <v>536</v>
      </c>
      <c r="G520" s="3"/>
      <c r="H520" s="3"/>
      <c r="I520" s="3"/>
      <c r="J520" s="3"/>
      <c r="K520" s="3"/>
      <c r="L520" s="3"/>
      <c r="M520" s="3"/>
      <c r="N520" s="3" t="s">
        <v>215</v>
      </c>
      <c r="O520" s="20"/>
      <c r="P520" s="427"/>
    </row>
    <row r="521" spans="1:16" ht="12.75">
      <c r="A521" s="77">
        <v>233</v>
      </c>
      <c r="B521" s="3" t="s">
        <v>737</v>
      </c>
      <c r="C521" s="6">
        <v>0</v>
      </c>
      <c r="D521" s="3">
        <v>1.1</v>
      </c>
      <c r="E521" s="6">
        <f t="shared" si="7"/>
        <v>1.1</v>
      </c>
      <c r="F521" s="3" t="s">
        <v>536</v>
      </c>
      <c r="G521" s="3"/>
      <c r="H521" s="3"/>
      <c r="I521" s="3"/>
      <c r="J521" s="3"/>
      <c r="K521" s="3"/>
      <c r="L521" s="3"/>
      <c r="M521" s="3"/>
      <c r="N521" s="3" t="s">
        <v>216</v>
      </c>
      <c r="O521" s="20"/>
      <c r="P521" s="427"/>
    </row>
    <row r="522" spans="1:18" s="181" customFormat="1" ht="12.75">
      <c r="A522" s="77">
        <v>234</v>
      </c>
      <c r="B522" s="3" t="s">
        <v>738</v>
      </c>
      <c r="C522" s="6">
        <v>0</v>
      </c>
      <c r="D522" s="3">
        <v>1.43</v>
      </c>
      <c r="E522" s="6">
        <f t="shared" si="7"/>
        <v>1.43</v>
      </c>
      <c r="F522" s="3" t="s">
        <v>536</v>
      </c>
      <c r="G522" s="3"/>
      <c r="H522" s="3"/>
      <c r="I522" s="3"/>
      <c r="J522" s="3"/>
      <c r="K522" s="3"/>
      <c r="L522" s="3"/>
      <c r="M522" s="3"/>
      <c r="N522" s="3" t="s">
        <v>217</v>
      </c>
      <c r="O522" s="20"/>
      <c r="P522" s="427"/>
      <c r="Q522" s="180"/>
      <c r="R522" s="180"/>
    </row>
    <row r="523" spans="1:16" ht="12.75">
      <c r="A523" s="77"/>
      <c r="B523" s="3"/>
      <c r="C523" s="3">
        <v>1.43</v>
      </c>
      <c r="D523" s="3">
        <v>3.31</v>
      </c>
      <c r="E523" s="6">
        <f t="shared" si="7"/>
        <v>1.8800000000000001</v>
      </c>
      <c r="F523" s="3" t="s">
        <v>536</v>
      </c>
      <c r="G523" s="3"/>
      <c r="H523" s="3"/>
      <c r="I523" s="3"/>
      <c r="J523" s="3"/>
      <c r="K523" s="3"/>
      <c r="L523" s="3"/>
      <c r="M523" s="3"/>
      <c r="N523" s="3" t="s">
        <v>218</v>
      </c>
      <c r="O523" s="20"/>
      <c r="P523" s="427"/>
    </row>
    <row r="524" spans="1:16" ht="12.75">
      <c r="A524" s="77">
        <v>235</v>
      </c>
      <c r="B524" s="3" t="s">
        <v>739</v>
      </c>
      <c r="C524" s="6">
        <v>0</v>
      </c>
      <c r="D524" s="3">
        <v>0.59</v>
      </c>
      <c r="E524" s="6">
        <f t="shared" si="7"/>
        <v>0.59</v>
      </c>
      <c r="F524" s="3" t="s">
        <v>557</v>
      </c>
      <c r="G524" s="3"/>
      <c r="H524" s="3"/>
      <c r="I524" s="3"/>
      <c r="J524" s="3"/>
      <c r="K524" s="3"/>
      <c r="L524" s="3"/>
      <c r="M524" s="3"/>
      <c r="N524" s="3" t="s">
        <v>219</v>
      </c>
      <c r="O524" s="20"/>
      <c r="P524" s="427"/>
    </row>
    <row r="525" spans="1:16" ht="12.75">
      <c r="A525" s="77"/>
      <c r="B525" s="3"/>
      <c r="C525" s="3">
        <v>0.59</v>
      </c>
      <c r="D525" s="3">
        <v>1.92</v>
      </c>
      <c r="E525" s="6">
        <f t="shared" si="7"/>
        <v>1.33</v>
      </c>
      <c r="F525" s="3" t="s">
        <v>557</v>
      </c>
      <c r="G525" s="3"/>
      <c r="H525" s="3"/>
      <c r="I525" s="3"/>
      <c r="J525" s="3"/>
      <c r="K525" s="3"/>
      <c r="L525" s="3"/>
      <c r="M525" s="3"/>
      <c r="N525" s="3" t="s">
        <v>220</v>
      </c>
      <c r="O525" s="20"/>
      <c r="P525" s="427"/>
    </row>
    <row r="526" spans="1:16" ht="12.75">
      <c r="A526" s="77">
        <v>236</v>
      </c>
      <c r="B526" s="3" t="s">
        <v>965</v>
      </c>
      <c r="C526" s="6">
        <v>0</v>
      </c>
      <c r="D526" s="3">
        <v>0.38</v>
      </c>
      <c r="E526" s="6">
        <f t="shared" si="7"/>
        <v>0.38</v>
      </c>
      <c r="F526" s="3" t="s">
        <v>557</v>
      </c>
      <c r="G526" s="3"/>
      <c r="H526" s="3"/>
      <c r="I526" s="3"/>
      <c r="J526" s="3"/>
      <c r="K526" s="3"/>
      <c r="L526" s="3"/>
      <c r="M526" s="3"/>
      <c r="N526" s="3" t="s">
        <v>221</v>
      </c>
      <c r="O526" s="20"/>
      <c r="P526" s="427"/>
    </row>
    <row r="527" spans="1:16" ht="12.75">
      <c r="A527" s="77"/>
      <c r="B527" s="3"/>
      <c r="C527" s="3">
        <v>0.38</v>
      </c>
      <c r="D527" s="3">
        <v>1.3</v>
      </c>
      <c r="E527" s="6">
        <v>0.92</v>
      </c>
      <c r="F527" s="3" t="s">
        <v>557</v>
      </c>
      <c r="G527" s="3"/>
      <c r="H527" s="3"/>
      <c r="I527" s="3"/>
      <c r="J527" s="3"/>
      <c r="K527" s="3"/>
      <c r="L527" s="3"/>
      <c r="M527" s="3"/>
      <c r="N527" s="3" t="s">
        <v>222</v>
      </c>
      <c r="O527" s="20"/>
      <c r="P527" s="427"/>
    </row>
    <row r="528" spans="1:16" ht="12.75">
      <c r="A528" s="77">
        <v>237</v>
      </c>
      <c r="B528" s="3" t="s">
        <v>740</v>
      </c>
      <c r="C528" s="6">
        <v>0</v>
      </c>
      <c r="D528" s="6">
        <v>1.6</v>
      </c>
      <c r="E528" s="6">
        <f t="shared" si="7"/>
        <v>1.6</v>
      </c>
      <c r="F528" s="3" t="s">
        <v>536</v>
      </c>
      <c r="G528" s="3"/>
      <c r="H528" s="3"/>
      <c r="I528" s="3"/>
      <c r="J528" s="3"/>
      <c r="K528" s="3"/>
      <c r="L528" s="3"/>
      <c r="M528" s="3"/>
      <c r="N528" s="3" t="s">
        <v>223</v>
      </c>
      <c r="O528" s="20"/>
      <c r="P528" s="427"/>
    </row>
    <row r="529" spans="1:16" ht="12.75">
      <c r="A529" s="77"/>
      <c r="B529" s="3"/>
      <c r="C529" s="6">
        <v>1.6</v>
      </c>
      <c r="D529" s="3">
        <v>1.87</v>
      </c>
      <c r="E529" s="6">
        <f t="shared" si="7"/>
        <v>0.27</v>
      </c>
      <c r="F529" s="3" t="s">
        <v>536</v>
      </c>
      <c r="G529" s="3"/>
      <c r="H529" s="3"/>
      <c r="I529" s="3"/>
      <c r="J529" s="3"/>
      <c r="K529" s="3"/>
      <c r="L529" s="3"/>
      <c r="M529" s="3"/>
      <c r="N529" s="3" t="s">
        <v>100</v>
      </c>
      <c r="O529" s="20" t="s">
        <v>558</v>
      </c>
      <c r="P529" s="427"/>
    </row>
    <row r="530" spans="1:16" ht="12.75">
      <c r="A530" s="77"/>
      <c r="B530" s="3"/>
      <c r="C530" s="3">
        <v>1.87</v>
      </c>
      <c r="D530" s="3">
        <v>2.36</v>
      </c>
      <c r="E530" s="6">
        <f t="shared" si="7"/>
        <v>0.48999999999999977</v>
      </c>
      <c r="F530" s="3" t="s">
        <v>536</v>
      </c>
      <c r="G530" s="3"/>
      <c r="H530" s="3"/>
      <c r="I530" s="3"/>
      <c r="J530" s="3"/>
      <c r="K530" s="3"/>
      <c r="L530" s="3"/>
      <c r="M530" s="3"/>
      <c r="N530" s="3" t="s">
        <v>224</v>
      </c>
      <c r="O530" s="20" t="s">
        <v>563</v>
      </c>
      <c r="P530" s="427"/>
    </row>
    <row r="531" spans="1:16" ht="12.75">
      <c r="A531" s="77"/>
      <c r="B531" s="3"/>
      <c r="C531" s="3">
        <v>2.36</v>
      </c>
      <c r="D531" s="3">
        <v>2.59</v>
      </c>
      <c r="E531" s="6">
        <f t="shared" si="7"/>
        <v>0.22999999999999998</v>
      </c>
      <c r="F531" s="3" t="s">
        <v>536</v>
      </c>
      <c r="G531" s="3"/>
      <c r="H531" s="3"/>
      <c r="I531" s="3"/>
      <c r="J531" s="3"/>
      <c r="K531" s="3"/>
      <c r="L531" s="3"/>
      <c r="M531" s="3"/>
      <c r="N531" s="3" t="s">
        <v>225</v>
      </c>
      <c r="O531" s="20" t="s">
        <v>563</v>
      </c>
      <c r="P531" s="427"/>
    </row>
    <row r="532" spans="1:16" ht="25.5">
      <c r="A532" s="77">
        <v>238</v>
      </c>
      <c r="B532" s="3" t="s">
        <v>741</v>
      </c>
      <c r="C532" s="6">
        <v>0</v>
      </c>
      <c r="D532" s="3">
        <v>2.28</v>
      </c>
      <c r="E532" s="6">
        <f t="shared" si="7"/>
        <v>2.28</v>
      </c>
      <c r="F532" s="3" t="s">
        <v>113</v>
      </c>
      <c r="G532" s="3"/>
      <c r="H532" s="3"/>
      <c r="I532" s="3"/>
      <c r="J532" s="3"/>
      <c r="K532" s="3"/>
      <c r="L532" s="3"/>
      <c r="M532" s="3"/>
      <c r="N532" s="3" t="s">
        <v>226</v>
      </c>
      <c r="O532" s="20"/>
      <c r="P532" s="427"/>
    </row>
    <row r="533" spans="1:16" ht="12.75">
      <c r="A533" s="77">
        <v>239</v>
      </c>
      <c r="B533" s="3" t="s">
        <v>966</v>
      </c>
      <c r="C533" s="6">
        <v>0</v>
      </c>
      <c r="D533" s="3">
        <v>0.88</v>
      </c>
      <c r="E533" s="6">
        <f t="shared" si="7"/>
        <v>0.88</v>
      </c>
      <c r="F533" s="3" t="s">
        <v>536</v>
      </c>
      <c r="G533" s="3"/>
      <c r="H533" s="3"/>
      <c r="I533" s="3"/>
      <c r="J533" s="3"/>
      <c r="K533" s="3"/>
      <c r="L533" s="3"/>
      <c r="M533" s="3"/>
      <c r="N533" s="3" t="s">
        <v>227</v>
      </c>
      <c r="O533" s="20"/>
      <c r="P533" s="427"/>
    </row>
    <row r="534" spans="1:16" ht="12.75">
      <c r="A534" s="77">
        <v>240</v>
      </c>
      <c r="B534" s="3" t="s">
        <v>742</v>
      </c>
      <c r="C534" s="6">
        <v>0</v>
      </c>
      <c r="D534" s="3">
        <v>0.2</v>
      </c>
      <c r="E534" s="6">
        <f>D534-C534</f>
        <v>0.2</v>
      </c>
      <c r="F534" s="3" t="s">
        <v>536</v>
      </c>
      <c r="G534" s="3"/>
      <c r="H534" s="3"/>
      <c r="I534" s="3"/>
      <c r="J534" s="3"/>
      <c r="K534" s="3"/>
      <c r="L534" s="3"/>
      <c r="M534" s="3"/>
      <c r="N534" s="3" t="s">
        <v>228</v>
      </c>
      <c r="O534" s="20"/>
      <c r="P534" s="427"/>
    </row>
    <row r="535" spans="1:16" ht="12.75">
      <c r="A535" s="77">
        <v>241</v>
      </c>
      <c r="B535" s="3" t="s">
        <v>967</v>
      </c>
      <c r="C535" s="6">
        <v>0</v>
      </c>
      <c r="D535" s="3">
        <v>1.1</v>
      </c>
      <c r="E535" s="6">
        <f>D535-C535</f>
        <v>1.1</v>
      </c>
      <c r="F535" s="3" t="s">
        <v>557</v>
      </c>
      <c r="G535" s="3"/>
      <c r="H535" s="3"/>
      <c r="I535" s="3"/>
      <c r="J535" s="3"/>
      <c r="K535" s="218"/>
      <c r="L535" s="3"/>
      <c r="M535" s="3"/>
      <c r="N535" s="3" t="s">
        <v>229</v>
      </c>
      <c r="O535" s="20"/>
      <c r="P535" s="428"/>
    </row>
    <row r="536" spans="1:16" ht="12.75">
      <c r="A536" s="271"/>
      <c r="B536" s="218"/>
      <c r="C536" s="218"/>
      <c r="D536" s="218"/>
      <c r="E536" s="217">
        <f>SUM(E486:E535)</f>
        <v>43.04000000000001</v>
      </c>
      <c r="F536" s="218"/>
      <c r="G536" s="218"/>
      <c r="H536" s="218"/>
      <c r="I536" s="218"/>
      <c r="J536" s="218"/>
      <c r="K536" s="3"/>
      <c r="L536" s="218"/>
      <c r="M536" s="218"/>
      <c r="N536" s="218"/>
      <c r="O536" s="218"/>
      <c r="P536" s="218"/>
    </row>
    <row r="537" spans="1:16" ht="12.75">
      <c r="A537" s="403">
        <v>242</v>
      </c>
      <c r="B537" s="429" t="s">
        <v>747</v>
      </c>
      <c r="C537" s="6">
        <v>0</v>
      </c>
      <c r="D537" s="3">
        <v>0.78</v>
      </c>
      <c r="E537" s="7">
        <v>0.78</v>
      </c>
      <c r="F537" s="3" t="s">
        <v>536</v>
      </c>
      <c r="G537" s="3"/>
      <c r="H537" s="3"/>
      <c r="I537" s="3"/>
      <c r="J537" s="3"/>
      <c r="K537" s="3"/>
      <c r="L537" s="3"/>
      <c r="M537" s="3"/>
      <c r="N537" s="3">
        <v>44920030511</v>
      </c>
      <c r="O537" s="19"/>
      <c r="P537" s="426" t="s">
        <v>110</v>
      </c>
    </row>
    <row r="538" spans="1:16" ht="12.75">
      <c r="A538" s="503"/>
      <c r="B538" s="502"/>
      <c r="C538" s="6">
        <v>0</v>
      </c>
      <c r="D538" s="3">
        <v>1.07</v>
      </c>
      <c r="E538" s="7">
        <f aca="true" t="shared" si="8" ref="E538:E562">D538-C538</f>
        <v>1.07</v>
      </c>
      <c r="F538" s="3" t="s">
        <v>536</v>
      </c>
      <c r="G538" s="3"/>
      <c r="H538" s="3"/>
      <c r="I538" s="3"/>
      <c r="J538" s="3"/>
      <c r="K538" s="3"/>
      <c r="L538" s="3"/>
      <c r="M538" s="3"/>
      <c r="N538" s="3">
        <v>44920020674</v>
      </c>
      <c r="O538" s="19"/>
      <c r="P538" s="427"/>
    </row>
    <row r="539" spans="1:16" ht="12.75">
      <c r="A539" s="449"/>
      <c r="B539" s="450"/>
      <c r="C539" s="6">
        <v>0</v>
      </c>
      <c r="D539" s="3">
        <v>3.25</v>
      </c>
      <c r="E539" s="7">
        <f t="shared" si="8"/>
        <v>3.25</v>
      </c>
      <c r="F539" s="3" t="s">
        <v>536</v>
      </c>
      <c r="G539" s="3"/>
      <c r="H539" s="3"/>
      <c r="I539" s="3"/>
      <c r="J539" s="3"/>
      <c r="K539" s="3"/>
      <c r="L539" s="3"/>
      <c r="M539" s="3"/>
      <c r="N539" s="3">
        <v>44920060183</v>
      </c>
      <c r="O539" s="19"/>
      <c r="P539" s="427"/>
    </row>
    <row r="540" spans="1:16" ht="12.75">
      <c r="A540" s="77">
        <v>243</v>
      </c>
      <c r="B540" s="3" t="s">
        <v>748</v>
      </c>
      <c r="C540" s="6">
        <v>0</v>
      </c>
      <c r="D540" s="3">
        <v>1.07</v>
      </c>
      <c r="E540" s="7">
        <f t="shared" si="8"/>
        <v>1.07</v>
      </c>
      <c r="F540" s="3" t="s">
        <v>536</v>
      </c>
      <c r="G540" s="3"/>
      <c r="H540" s="3"/>
      <c r="I540" s="3"/>
      <c r="J540" s="3"/>
      <c r="K540" s="3"/>
      <c r="L540" s="3"/>
      <c r="M540" s="3"/>
      <c r="N540" s="3">
        <v>44920060250</v>
      </c>
      <c r="O540" s="19"/>
      <c r="P540" s="427"/>
    </row>
    <row r="541" spans="1:16" ht="12.75">
      <c r="A541" s="77">
        <v>244</v>
      </c>
      <c r="B541" s="3" t="s">
        <v>749</v>
      </c>
      <c r="C541" s="6">
        <v>0</v>
      </c>
      <c r="D541" s="3">
        <v>3.41</v>
      </c>
      <c r="E541" s="7">
        <f t="shared" si="8"/>
        <v>3.41</v>
      </c>
      <c r="F541" s="3" t="s">
        <v>536</v>
      </c>
      <c r="G541" s="3"/>
      <c r="H541" s="3"/>
      <c r="I541" s="3"/>
      <c r="J541" s="3"/>
      <c r="K541" s="3"/>
      <c r="L541" s="3"/>
      <c r="M541" s="3"/>
      <c r="N541" s="3">
        <v>44920030504</v>
      </c>
      <c r="O541" s="19"/>
      <c r="P541" s="427"/>
    </row>
    <row r="542" spans="1:16" ht="12.75">
      <c r="A542" s="403">
        <v>245</v>
      </c>
      <c r="B542" s="429" t="s">
        <v>750</v>
      </c>
      <c r="C542" s="6">
        <v>0</v>
      </c>
      <c r="D542" s="6">
        <v>2.9</v>
      </c>
      <c r="E542" s="7">
        <f t="shared" si="8"/>
        <v>2.9</v>
      </c>
      <c r="F542" s="3" t="s">
        <v>536</v>
      </c>
      <c r="G542" s="3"/>
      <c r="H542" s="3"/>
      <c r="I542" s="3"/>
      <c r="J542" s="3"/>
      <c r="K542" s="3"/>
      <c r="L542" s="3"/>
      <c r="M542" s="3"/>
      <c r="N542" s="3">
        <v>44920040176</v>
      </c>
      <c r="O542" s="19"/>
      <c r="P542" s="427"/>
    </row>
    <row r="543" spans="1:16" ht="12.75">
      <c r="A543" s="449"/>
      <c r="B543" s="450"/>
      <c r="C543" s="6">
        <v>2.9</v>
      </c>
      <c r="D543" s="3">
        <v>4.58</v>
      </c>
      <c r="E543" s="7">
        <f t="shared" si="8"/>
        <v>1.6800000000000002</v>
      </c>
      <c r="F543" s="3" t="s">
        <v>536</v>
      </c>
      <c r="G543" s="3"/>
      <c r="H543" s="3"/>
      <c r="I543" s="3"/>
      <c r="J543" s="3"/>
      <c r="K543" s="3"/>
      <c r="L543" s="3"/>
      <c r="M543" s="3"/>
      <c r="N543" s="3">
        <v>44920070096</v>
      </c>
      <c r="O543" s="19"/>
      <c r="P543" s="427"/>
    </row>
    <row r="544" spans="1:16" ht="12.75">
      <c r="A544" s="403">
        <v>246</v>
      </c>
      <c r="B544" s="429" t="s">
        <v>751</v>
      </c>
      <c r="C544" s="6">
        <v>0</v>
      </c>
      <c r="D544" s="3">
        <v>0.48</v>
      </c>
      <c r="E544" s="7">
        <f t="shared" si="8"/>
        <v>0.48</v>
      </c>
      <c r="F544" s="3" t="s">
        <v>536</v>
      </c>
      <c r="G544" s="3"/>
      <c r="H544" s="3"/>
      <c r="I544" s="3"/>
      <c r="J544" s="3"/>
      <c r="K544" s="3"/>
      <c r="L544" s="3"/>
      <c r="M544" s="3"/>
      <c r="N544" s="3">
        <v>44920070001</v>
      </c>
      <c r="O544" s="19" t="s">
        <v>558</v>
      </c>
      <c r="P544" s="427"/>
    </row>
    <row r="545" spans="1:16" ht="12.75">
      <c r="A545" s="449"/>
      <c r="B545" s="450"/>
      <c r="C545" s="3">
        <v>0.48</v>
      </c>
      <c r="D545" s="3">
        <v>1.27</v>
      </c>
      <c r="E545" s="7">
        <f t="shared" si="8"/>
        <v>0.79</v>
      </c>
      <c r="F545" s="3" t="s">
        <v>536</v>
      </c>
      <c r="G545" s="3"/>
      <c r="H545" s="3"/>
      <c r="I545" s="3"/>
      <c r="J545" s="3"/>
      <c r="K545" s="3"/>
      <c r="L545" s="3"/>
      <c r="M545" s="3"/>
      <c r="N545" s="3">
        <v>44920070099</v>
      </c>
      <c r="O545" s="19"/>
      <c r="P545" s="427"/>
    </row>
    <row r="546" spans="1:16" ht="12.75">
      <c r="A546" s="403">
        <v>247</v>
      </c>
      <c r="B546" s="429" t="s">
        <v>752</v>
      </c>
      <c r="C546" s="6">
        <v>0</v>
      </c>
      <c r="D546" s="3">
        <v>0.32</v>
      </c>
      <c r="E546" s="7">
        <f t="shared" si="8"/>
        <v>0.32</v>
      </c>
      <c r="F546" s="3" t="s">
        <v>536</v>
      </c>
      <c r="G546" s="3"/>
      <c r="H546" s="3"/>
      <c r="I546" s="3"/>
      <c r="J546" s="3"/>
      <c r="K546" s="3"/>
      <c r="L546" s="3"/>
      <c r="M546" s="3"/>
      <c r="N546" s="3">
        <v>44920030505</v>
      </c>
      <c r="O546" s="19"/>
      <c r="P546" s="427"/>
    </row>
    <row r="547" spans="1:16" ht="12.75">
      <c r="A547" s="449"/>
      <c r="B547" s="450"/>
      <c r="C547" s="3">
        <v>0.32</v>
      </c>
      <c r="D547" s="3">
        <v>3.41</v>
      </c>
      <c r="E547" s="7">
        <f t="shared" si="8"/>
        <v>3.0900000000000003</v>
      </c>
      <c r="F547" s="3" t="s">
        <v>536</v>
      </c>
      <c r="G547" s="3"/>
      <c r="H547" s="3"/>
      <c r="I547" s="3"/>
      <c r="J547" s="3"/>
      <c r="K547" s="3"/>
      <c r="L547" s="3"/>
      <c r="M547" s="3"/>
      <c r="N547" s="3">
        <v>44920010084</v>
      </c>
      <c r="O547" s="19"/>
      <c r="P547" s="427"/>
    </row>
    <row r="548" spans="1:16" ht="12.75">
      <c r="A548" s="77">
        <v>248</v>
      </c>
      <c r="B548" s="3" t="s">
        <v>753</v>
      </c>
      <c r="C548" s="6">
        <v>0</v>
      </c>
      <c r="D548" s="3">
        <v>2.76</v>
      </c>
      <c r="E548" s="7">
        <f t="shared" si="8"/>
        <v>2.76</v>
      </c>
      <c r="F548" s="3" t="s">
        <v>536</v>
      </c>
      <c r="G548" s="3"/>
      <c r="H548" s="3"/>
      <c r="I548" s="3"/>
      <c r="J548" s="3"/>
      <c r="K548" s="3"/>
      <c r="L548" s="3"/>
      <c r="M548" s="3"/>
      <c r="N548" s="3">
        <v>44920060185</v>
      </c>
      <c r="O548" s="19"/>
      <c r="P548" s="427"/>
    </row>
    <row r="549" spans="1:18" s="181" customFormat="1" ht="12.75">
      <c r="A549" s="403">
        <v>249</v>
      </c>
      <c r="B549" s="429" t="s">
        <v>754</v>
      </c>
      <c r="C549" s="6">
        <v>0</v>
      </c>
      <c r="D549" s="3">
        <v>2.61</v>
      </c>
      <c r="E549" s="7">
        <f t="shared" si="8"/>
        <v>2.61</v>
      </c>
      <c r="F549" s="3" t="s">
        <v>536</v>
      </c>
      <c r="G549" s="3"/>
      <c r="H549" s="3"/>
      <c r="I549" s="3"/>
      <c r="J549" s="3"/>
      <c r="K549" s="3"/>
      <c r="L549" s="3"/>
      <c r="M549" s="3"/>
      <c r="N549" s="3">
        <v>44920030500</v>
      </c>
      <c r="O549" s="19"/>
      <c r="P549" s="427"/>
      <c r="Q549" s="180"/>
      <c r="R549" s="180"/>
    </row>
    <row r="550" spans="1:16" ht="12.75">
      <c r="A550" s="449"/>
      <c r="B550" s="450"/>
      <c r="C550" s="3">
        <v>2.61</v>
      </c>
      <c r="D550" s="3">
        <v>3.07</v>
      </c>
      <c r="E550" s="7">
        <f t="shared" si="8"/>
        <v>0.45999999999999996</v>
      </c>
      <c r="F550" s="3" t="s">
        <v>536</v>
      </c>
      <c r="G550" s="3"/>
      <c r="H550" s="3"/>
      <c r="I550" s="3" t="s">
        <v>1317</v>
      </c>
      <c r="J550" s="3"/>
      <c r="K550" s="3"/>
      <c r="L550" s="3"/>
      <c r="M550" s="3"/>
      <c r="N550" s="3">
        <v>44920040178</v>
      </c>
      <c r="O550" s="19"/>
      <c r="P550" s="427"/>
    </row>
    <row r="551" spans="1:16" ht="12.75">
      <c r="A551" s="77">
        <v>250</v>
      </c>
      <c r="B551" s="3" t="s">
        <v>755</v>
      </c>
      <c r="C551" s="6">
        <v>0</v>
      </c>
      <c r="D551" s="3">
        <v>3.48</v>
      </c>
      <c r="E551" s="7">
        <f t="shared" si="8"/>
        <v>3.48</v>
      </c>
      <c r="F551" s="3" t="s">
        <v>536</v>
      </c>
      <c r="G551" s="3"/>
      <c r="H551" s="3"/>
      <c r="I551" s="3"/>
      <c r="J551" s="3"/>
      <c r="K551" s="3"/>
      <c r="L551" s="3"/>
      <c r="M551" s="3"/>
      <c r="N551" s="3">
        <v>44920070158</v>
      </c>
      <c r="O551" s="19"/>
      <c r="P551" s="427"/>
    </row>
    <row r="552" spans="1:16" ht="12.75">
      <c r="A552" s="77">
        <v>251</v>
      </c>
      <c r="B552" s="3" t="s">
        <v>756</v>
      </c>
      <c r="C552" s="6">
        <v>0</v>
      </c>
      <c r="D552" s="3">
        <v>0.81</v>
      </c>
      <c r="E552" s="7">
        <f t="shared" si="8"/>
        <v>0.81</v>
      </c>
      <c r="F552" s="3" t="s">
        <v>536</v>
      </c>
      <c r="G552" s="3"/>
      <c r="H552" s="3"/>
      <c r="I552" s="3"/>
      <c r="J552" s="3"/>
      <c r="K552" s="3"/>
      <c r="L552" s="3"/>
      <c r="M552" s="3"/>
      <c r="N552" s="3">
        <v>44920020785</v>
      </c>
      <c r="O552" s="19"/>
      <c r="P552" s="427"/>
    </row>
    <row r="553" spans="1:16" ht="12.75">
      <c r="A553" s="77">
        <v>252</v>
      </c>
      <c r="B553" s="3" t="s">
        <v>757</v>
      </c>
      <c r="C553" s="6">
        <v>0</v>
      </c>
      <c r="D553" s="3">
        <v>0.8</v>
      </c>
      <c r="E553" s="7">
        <f t="shared" si="8"/>
        <v>0.8</v>
      </c>
      <c r="F553" s="3" t="s">
        <v>536</v>
      </c>
      <c r="G553" s="3"/>
      <c r="H553" s="3"/>
      <c r="I553" s="3"/>
      <c r="J553" s="3"/>
      <c r="K553" s="3"/>
      <c r="L553" s="3"/>
      <c r="M553" s="3"/>
      <c r="N553" s="3">
        <v>44920020673</v>
      </c>
      <c r="O553" s="19"/>
      <c r="P553" s="427"/>
    </row>
    <row r="554" spans="1:16" ht="12.75">
      <c r="A554" s="77">
        <v>253</v>
      </c>
      <c r="B554" s="3" t="s">
        <v>758</v>
      </c>
      <c r="C554" s="6">
        <v>0</v>
      </c>
      <c r="D554" s="3">
        <v>0.93</v>
      </c>
      <c r="E554" s="7">
        <f t="shared" si="8"/>
        <v>0.93</v>
      </c>
      <c r="F554" s="3" t="s">
        <v>536</v>
      </c>
      <c r="G554" s="3"/>
      <c r="H554" s="3"/>
      <c r="I554" s="3"/>
      <c r="J554" s="3"/>
      <c r="K554" s="3"/>
      <c r="L554" s="3"/>
      <c r="M554" s="3"/>
      <c r="N554" s="3">
        <v>44920020675</v>
      </c>
      <c r="O554" s="19"/>
      <c r="P554" s="427"/>
    </row>
    <row r="555" spans="1:16" ht="12.75">
      <c r="A555" s="77">
        <v>254</v>
      </c>
      <c r="B555" s="3" t="s">
        <v>764</v>
      </c>
      <c r="C555" s="6">
        <v>0</v>
      </c>
      <c r="D555" s="3">
        <v>1.64</v>
      </c>
      <c r="E555" s="7">
        <f t="shared" si="8"/>
        <v>1.64</v>
      </c>
      <c r="F555" s="3" t="s">
        <v>536</v>
      </c>
      <c r="G555" s="3"/>
      <c r="H555" s="3"/>
      <c r="I555" s="3"/>
      <c r="J555" s="3"/>
      <c r="K555" s="3"/>
      <c r="L555" s="3"/>
      <c r="M555" s="3"/>
      <c r="N555" s="3">
        <v>44920070157</v>
      </c>
      <c r="O555" s="19"/>
      <c r="P555" s="427"/>
    </row>
    <row r="556" spans="1:16" ht="12.75">
      <c r="A556" s="77">
        <v>255</v>
      </c>
      <c r="B556" s="3" t="s">
        <v>759</v>
      </c>
      <c r="C556" s="6">
        <v>0</v>
      </c>
      <c r="D556" s="3">
        <v>1.66</v>
      </c>
      <c r="E556" s="7">
        <f t="shared" si="8"/>
        <v>1.66</v>
      </c>
      <c r="F556" s="3" t="s">
        <v>536</v>
      </c>
      <c r="G556" s="3"/>
      <c r="H556" s="3"/>
      <c r="I556" s="3"/>
      <c r="J556" s="3"/>
      <c r="K556" s="3"/>
      <c r="L556" s="3"/>
      <c r="M556" s="3"/>
      <c r="N556" s="3">
        <v>44920020736</v>
      </c>
      <c r="O556" s="19"/>
      <c r="P556" s="427"/>
    </row>
    <row r="557" spans="1:16" ht="12.75">
      <c r="A557" s="77">
        <v>256</v>
      </c>
      <c r="B557" s="3" t="s">
        <v>1363</v>
      </c>
      <c r="C557" s="6">
        <v>0</v>
      </c>
      <c r="D557" s="3">
        <v>2.51</v>
      </c>
      <c r="E557" s="7">
        <f t="shared" si="8"/>
        <v>2.51</v>
      </c>
      <c r="F557" s="3" t="s">
        <v>561</v>
      </c>
      <c r="G557" s="3"/>
      <c r="H557" s="3"/>
      <c r="I557" s="3"/>
      <c r="J557" s="3"/>
      <c r="K557" s="3"/>
      <c r="L557" s="3"/>
      <c r="M557" s="3"/>
      <c r="N557" s="3">
        <v>44920010085</v>
      </c>
      <c r="O557" s="19"/>
      <c r="P557" s="427"/>
    </row>
    <row r="558" spans="1:16" ht="12.75">
      <c r="A558" s="403">
        <v>257</v>
      </c>
      <c r="B558" s="429" t="s">
        <v>760</v>
      </c>
      <c r="C558" s="6">
        <v>0</v>
      </c>
      <c r="D558" s="3">
        <v>1.22</v>
      </c>
      <c r="E558" s="7">
        <f t="shared" si="8"/>
        <v>1.22</v>
      </c>
      <c r="F558" s="3" t="s">
        <v>536</v>
      </c>
      <c r="G558" s="3"/>
      <c r="H558" s="3"/>
      <c r="I558" s="3"/>
      <c r="J558" s="3"/>
      <c r="K558" s="3"/>
      <c r="L558" s="3"/>
      <c r="M558" s="3"/>
      <c r="N558" s="3">
        <v>44920030507</v>
      </c>
      <c r="O558" s="19"/>
      <c r="P558" s="427"/>
    </row>
    <row r="559" spans="1:16" ht="12.75">
      <c r="A559" s="449"/>
      <c r="B559" s="450"/>
      <c r="C559" s="3">
        <v>1.22</v>
      </c>
      <c r="D559" s="3">
        <v>2.11</v>
      </c>
      <c r="E559" s="7">
        <f t="shared" si="8"/>
        <v>0.8899999999999999</v>
      </c>
      <c r="F559" s="3" t="s">
        <v>536</v>
      </c>
      <c r="G559" s="3"/>
      <c r="H559" s="3"/>
      <c r="I559" s="3"/>
      <c r="J559" s="3"/>
      <c r="K559" s="3"/>
      <c r="L559" s="3"/>
      <c r="M559" s="3"/>
      <c r="N559" s="3">
        <v>44920040175</v>
      </c>
      <c r="O559" s="19"/>
      <c r="P559" s="427"/>
    </row>
    <row r="560" spans="1:16" ht="12.75">
      <c r="A560" s="77">
        <v>258</v>
      </c>
      <c r="B560" s="3" t="s">
        <v>761</v>
      </c>
      <c r="C560" s="6">
        <v>0</v>
      </c>
      <c r="D560" s="3">
        <v>0.31</v>
      </c>
      <c r="E560" s="7">
        <f t="shared" si="8"/>
        <v>0.31</v>
      </c>
      <c r="F560" s="3" t="s">
        <v>536</v>
      </c>
      <c r="G560" s="3"/>
      <c r="H560" s="3"/>
      <c r="I560" s="3"/>
      <c r="J560" s="3"/>
      <c r="K560" s="3"/>
      <c r="L560" s="3"/>
      <c r="M560" s="3"/>
      <c r="N560" s="3">
        <v>44920020761</v>
      </c>
      <c r="O560" s="19"/>
      <c r="P560" s="427"/>
    </row>
    <row r="561" spans="1:16" ht="12.75">
      <c r="A561" s="77">
        <v>259</v>
      </c>
      <c r="B561" s="3" t="s">
        <v>762</v>
      </c>
      <c r="C561" s="6">
        <v>0</v>
      </c>
      <c r="D561" s="3">
        <v>0.07</v>
      </c>
      <c r="E561" s="7">
        <f t="shared" si="8"/>
        <v>0.07</v>
      </c>
      <c r="F561" s="3" t="s">
        <v>536</v>
      </c>
      <c r="G561" s="3"/>
      <c r="H561" s="3"/>
      <c r="I561" s="3"/>
      <c r="J561" s="3"/>
      <c r="K561" s="3"/>
      <c r="L561" s="3"/>
      <c r="M561" s="3"/>
      <c r="N561" s="3">
        <v>44920020760</v>
      </c>
      <c r="O561" s="19"/>
      <c r="P561" s="427"/>
    </row>
    <row r="562" spans="1:16" ht="12.75">
      <c r="A562" s="77">
        <v>260</v>
      </c>
      <c r="B562" s="3" t="s">
        <v>763</v>
      </c>
      <c r="C562" s="6">
        <v>0</v>
      </c>
      <c r="D562" s="3">
        <v>0.15</v>
      </c>
      <c r="E562" s="7">
        <f t="shared" si="8"/>
        <v>0.15</v>
      </c>
      <c r="F562" s="3" t="s">
        <v>536</v>
      </c>
      <c r="G562" s="3"/>
      <c r="H562" s="3"/>
      <c r="I562" s="3"/>
      <c r="J562" s="3"/>
      <c r="K562" s="218"/>
      <c r="L562" s="3"/>
      <c r="M562" s="3"/>
      <c r="N562" s="3">
        <v>44920070070</v>
      </c>
      <c r="O562" s="19"/>
      <c r="P562" s="428"/>
    </row>
    <row r="563" spans="1:16" ht="12.75">
      <c r="A563" s="271"/>
      <c r="B563" s="218"/>
      <c r="C563" s="218"/>
      <c r="D563" s="218"/>
      <c r="E563" s="217">
        <f>SUM(E537:E562)</f>
        <v>39.13999999999999</v>
      </c>
      <c r="F563" s="218"/>
      <c r="G563" s="218"/>
      <c r="H563" s="218"/>
      <c r="I563" s="218"/>
      <c r="J563" s="218"/>
      <c r="K563" s="11"/>
      <c r="L563" s="218"/>
      <c r="M563" s="218"/>
      <c r="N563" s="218"/>
      <c r="O563" s="218"/>
      <c r="P563" s="218"/>
    </row>
    <row r="564" spans="1:16" ht="12.75">
      <c r="A564" s="270">
        <v>261</v>
      </c>
      <c r="B564" s="11" t="s">
        <v>765</v>
      </c>
      <c r="C564" s="23">
        <v>0</v>
      </c>
      <c r="D564" s="11">
        <v>0.34</v>
      </c>
      <c r="E564" s="23">
        <v>0.34</v>
      </c>
      <c r="F564" s="11" t="s">
        <v>536</v>
      </c>
      <c r="G564" s="11"/>
      <c r="H564" s="11"/>
      <c r="I564" s="11"/>
      <c r="J564" s="11"/>
      <c r="K564" s="11"/>
      <c r="L564" s="11"/>
      <c r="M564" s="11"/>
      <c r="N564" s="11">
        <v>44940030274</v>
      </c>
      <c r="O564" s="11"/>
      <c r="P564" s="426" t="s">
        <v>114</v>
      </c>
    </row>
    <row r="565" spans="1:16" ht="12.75">
      <c r="A565" s="270"/>
      <c r="B565" s="11"/>
      <c r="C565" s="11">
        <v>0.34</v>
      </c>
      <c r="D565" s="11">
        <v>0.52</v>
      </c>
      <c r="E565" s="23">
        <v>0.18</v>
      </c>
      <c r="F565" s="11" t="s">
        <v>536</v>
      </c>
      <c r="G565" s="11"/>
      <c r="H565" s="11"/>
      <c r="I565" s="11"/>
      <c r="J565" s="11"/>
      <c r="K565" s="11"/>
      <c r="L565" s="11"/>
      <c r="M565" s="11"/>
      <c r="N565" s="11">
        <v>44940030058</v>
      </c>
      <c r="O565" s="11" t="s">
        <v>111</v>
      </c>
      <c r="P565" s="427"/>
    </row>
    <row r="566" spans="1:16" ht="25.5">
      <c r="A566" s="270"/>
      <c r="B566" s="11"/>
      <c r="C566" s="11">
        <v>0.52</v>
      </c>
      <c r="D566" s="11">
        <v>0.54</v>
      </c>
      <c r="E566" s="23">
        <v>0.02</v>
      </c>
      <c r="F566" s="11" t="s">
        <v>536</v>
      </c>
      <c r="G566" s="11"/>
      <c r="H566" s="11"/>
      <c r="I566" s="11"/>
      <c r="J566" s="11"/>
      <c r="K566" s="11"/>
      <c r="L566" s="11"/>
      <c r="M566" s="11"/>
      <c r="N566" s="11" t="s">
        <v>1246</v>
      </c>
      <c r="O566" s="11" t="s">
        <v>111</v>
      </c>
      <c r="P566" s="427"/>
    </row>
    <row r="567" spans="1:16" ht="12.75">
      <c r="A567" s="270"/>
      <c r="B567" s="11"/>
      <c r="C567" s="11">
        <v>0.54</v>
      </c>
      <c r="D567" s="11">
        <v>0.63</v>
      </c>
      <c r="E567" s="23">
        <v>0.09</v>
      </c>
      <c r="F567" s="11" t="s">
        <v>536</v>
      </c>
      <c r="G567" s="11"/>
      <c r="H567" s="11"/>
      <c r="I567" s="11"/>
      <c r="J567" s="11"/>
      <c r="K567" s="11"/>
      <c r="L567" s="11"/>
      <c r="M567" s="11"/>
      <c r="N567" s="11">
        <v>44940030011</v>
      </c>
      <c r="O567" s="11" t="s">
        <v>111</v>
      </c>
      <c r="P567" s="427"/>
    </row>
    <row r="568" spans="1:16" ht="12.75">
      <c r="A568" s="270"/>
      <c r="B568" s="11"/>
      <c r="C568" s="11">
        <v>0.63</v>
      </c>
      <c r="D568" s="11">
        <v>0.96</v>
      </c>
      <c r="E568" s="23">
        <v>0.33</v>
      </c>
      <c r="F568" s="11" t="s">
        <v>536</v>
      </c>
      <c r="G568" s="11"/>
      <c r="H568" s="11"/>
      <c r="I568" s="11"/>
      <c r="J568" s="11"/>
      <c r="K568" s="11"/>
      <c r="L568" s="11"/>
      <c r="M568" s="11"/>
      <c r="N568" s="11">
        <v>44940030275</v>
      </c>
      <c r="O568" s="11"/>
      <c r="P568" s="427"/>
    </row>
    <row r="569" spans="1:16" ht="12.75">
      <c r="A569" s="270"/>
      <c r="B569" s="11"/>
      <c r="C569" s="11">
        <v>0.96</v>
      </c>
      <c r="D569" s="105" t="s">
        <v>1299</v>
      </c>
      <c r="E569" s="23">
        <v>0.14</v>
      </c>
      <c r="F569" s="11" t="s">
        <v>536</v>
      </c>
      <c r="G569" s="11"/>
      <c r="H569" s="11"/>
      <c r="I569" s="11"/>
      <c r="J569" s="11"/>
      <c r="K569" s="11"/>
      <c r="L569" s="11"/>
      <c r="M569" s="11"/>
      <c r="N569" s="11">
        <v>44940030009</v>
      </c>
      <c r="O569" s="11" t="s">
        <v>111</v>
      </c>
      <c r="P569" s="427"/>
    </row>
    <row r="570" spans="1:16" ht="12.75">
      <c r="A570" s="270"/>
      <c r="B570" s="11"/>
      <c r="C570" s="105" t="s">
        <v>1299</v>
      </c>
      <c r="D570" s="105">
        <v>1.43</v>
      </c>
      <c r="E570" s="23">
        <v>0.33</v>
      </c>
      <c r="F570" s="11" t="s">
        <v>536</v>
      </c>
      <c r="G570" s="11"/>
      <c r="H570" s="11"/>
      <c r="I570" s="11"/>
      <c r="J570" s="11"/>
      <c r="K570" s="11"/>
      <c r="L570" s="11"/>
      <c r="M570" s="11"/>
      <c r="N570" s="11">
        <v>44940030012</v>
      </c>
      <c r="O570" s="11" t="s">
        <v>111</v>
      </c>
      <c r="P570" s="427"/>
    </row>
    <row r="571" spans="1:16" ht="12.75">
      <c r="A571" s="270"/>
      <c r="B571" s="11"/>
      <c r="C571" s="105">
        <v>1.43</v>
      </c>
      <c r="D571" s="105">
        <v>1.57</v>
      </c>
      <c r="E571" s="23">
        <v>0.14</v>
      </c>
      <c r="F571" s="11" t="s">
        <v>536</v>
      </c>
      <c r="G571" s="11"/>
      <c r="H571" s="11"/>
      <c r="I571" s="11"/>
      <c r="J571" s="11"/>
      <c r="K571" s="11"/>
      <c r="L571" s="11"/>
      <c r="M571" s="11"/>
      <c r="N571" s="11">
        <v>44940030056</v>
      </c>
      <c r="O571" s="11" t="s">
        <v>111</v>
      </c>
      <c r="P571" s="427"/>
    </row>
    <row r="572" spans="1:16" ht="12.75">
      <c r="A572" s="270"/>
      <c r="B572" s="11"/>
      <c r="C572" s="105">
        <v>1.57</v>
      </c>
      <c r="D572" s="105">
        <v>2.42</v>
      </c>
      <c r="E572" s="23">
        <v>0.85</v>
      </c>
      <c r="F572" s="11" t="s">
        <v>536</v>
      </c>
      <c r="G572" s="11"/>
      <c r="H572" s="11"/>
      <c r="I572" s="11"/>
      <c r="J572" s="11"/>
      <c r="K572" s="11"/>
      <c r="L572" s="11"/>
      <c r="M572" s="11"/>
      <c r="N572" s="11">
        <v>44940030233</v>
      </c>
      <c r="O572" s="11"/>
      <c r="P572" s="427"/>
    </row>
    <row r="573" spans="1:16" ht="25.5">
      <c r="A573" s="270"/>
      <c r="B573" s="11"/>
      <c r="C573" s="105">
        <v>2.42</v>
      </c>
      <c r="D573" s="105">
        <v>2.49</v>
      </c>
      <c r="E573" s="23">
        <v>0.07</v>
      </c>
      <c r="F573" s="11" t="s">
        <v>536</v>
      </c>
      <c r="G573" s="11"/>
      <c r="H573" s="11"/>
      <c r="I573" s="11"/>
      <c r="J573" s="11"/>
      <c r="K573" s="11"/>
      <c r="L573" s="11"/>
      <c r="M573" s="11"/>
      <c r="N573" s="11" t="s">
        <v>1247</v>
      </c>
      <c r="O573" s="11" t="s">
        <v>111</v>
      </c>
      <c r="P573" s="427"/>
    </row>
    <row r="574" spans="1:16" ht="12.75">
      <c r="A574" s="270"/>
      <c r="B574" s="11"/>
      <c r="C574" s="105">
        <v>2.49</v>
      </c>
      <c r="D574" s="105">
        <v>3.92</v>
      </c>
      <c r="E574" s="23">
        <v>1.43</v>
      </c>
      <c r="F574" s="11" t="s">
        <v>536</v>
      </c>
      <c r="G574" s="11"/>
      <c r="H574" s="11"/>
      <c r="I574" s="11"/>
      <c r="J574" s="11"/>
      <c r="K574" s="11"/>
      <c r="L574" s="11"/>
      <c r="M574" s="11"/>
      <c r="N574" s="11">
        <v>44940030330</v>
      </c>
      <c r="O574" s="11"/>
      <c r="P574" s="427"/>
    </row>
    <row r="575" spans="1:16" ht="12.75">
      <c r="A575" s="270">
        <v>262</v>
      </c>
      <c r="B575" s="11" t="s">
        <v>766</v>
      </c>
      <c r="C575" s="23">
        <v>0</v>
      </c>
      <c r="D575" s="11">
        <v>0.13</v>
      </c>
      <c r="E575" s="23">
        <v>0.13</v>
      </c>
      <c r="F575" s="11" t="s">
        <v>536</v>
      </c>
      <c r="G575" s="11"/>
      <c r="H575" s="11"/>
      <c r="I575" s="11"/>
      <c r="J575" s="11"/>
      <c r="K575" s="11"/>
      <c r="L575" s="11"/>
      <c r="M575" s="11"/>
      <c r="N575" s="11">
        <v>44940030276</v>
      </c>
      <c r="O575" s="11"/>
      <c r="P575" s="427"/>
    </row>
    <row r="576" spans="1:16" ht="12.75">
      <c r="A576" s="270"/>
      <c r="B576" s="11"/>
      <c r="C576" s="11">
        <v>0.13</v>
      </c>
      <c r="D576" s="11">
        <v>0.34</v>
      </c>
      <c r="E576" s="23">
        <v>0.21</v>
      </c>
      <c r="F576" s="11" t="s">
        <v>536</v>
      </c>
      <c r="G576" s="11"/>
      <c r="H576" s="11"/>
      <c r="I576" s="11"/>
      <c r="J576" s="11"/>
      <c r="K576" s="11"/>
      <c r="L576" s="11"/>
      <c r="M576" s="11"/>
      <c r="N576" s="11">
        <v>44940030049</v>
      </c>
      <c r="O576" s="11" t="s">
        <v>111</v>
      </c>
      <c r="P576" s="427"/>
    </row>
    <row r="577" spans="1:16" ht="25.5">
      <c r="A577" s="270"/>
      <c r="B577" s="11"/>
      <c r="C577" s="11">
        <v>0.34</v>
      </c>
      <c r="D577" s="11">
        <v>0.36</v>
      </c>
      <c r="E577" s="23">
        <v>0.02</v>
      </c>
      <c r="F577" s="11" t="s">
        <v>536</v>
      </c>
      <c r="G577" s="11"/>
      <c r="H577" s="11"/>
      <c r="I577" s="11"/>
      <c r="J577" s="11"/>
      <c r="K577" s="11"/>
      <c r="L577" s="11"/>
      <c r="M577" s="11"/>
      <c r="N577" s="11" t="s">
        <v>1248</v>
      </c>
      <c r="O577" s="11" t="s">
        <v>111</v>
      </c>
      <c r="P577" s="427"/>
    </row>
    <row r="578" spans="1:16" ht="12.75">
      <c r="A578" s="270"/>
      <c r="B578" s="11"/>
      <c r="C578" s="11">
        <v>0.36</v>
      </c>
      <c r="D578" s="105">
        <v>4.25</v>
      </c>
      <c r="E578" s="172">
        <v>3.89</v>
      </c>
      <c r="F578" s="11" t="s">
        <v>536</v>
      </c>
      <c r="G578" s="11"/>
      <c r="H578" s="11"/>
      <c r="I578" s="11"/>
      <c r="J578" s="11"/>
      <c r="K578" s="11"/>
      <c r="L578" s="11"/>
      <c r="M578" s="11"/>
      <c r="N578" s="11">
        <v>44940010137</v>
      </c>
      <c r="O578" s="11"/>
      <c r="P578" s="427"/>
    </row>
    <row r="579" spans="1:16" ht="12.75">
      <c r="A579" s="270"/>
      <c r="B579" s="11"/>
      <c r="C579" s="105">
        <v>4.25</v>
      </c>
      <c r="D579" s="105">
        <v>4.34</v>
      </c>
      <c r="E579" s="23">
        <v>0.09</v>
      </c>
      <c r="F579" s="11" t="s">
        <v>536</v>
      </c>
      <c r="G579" s="11"/>
      <c r="H579" s="11"/>
      <c r="I579" s="11"/>
      <c r="J579" s="11"/>
      <c r="K579" s="11"/>
      <c r="L579" s="11"/>
      <c r="M579" s="11"/>
      <c r="N579" s="11">
        <v>44940010129</v>
      </c>
      <c r="O579" s="11" t="s">
        <v>111</v>
      </c>
      <c r="P579" s="427"/>
    </row>
    <row r="580" spans="1:16" ht="25.5">
      <c r="A580" s="270"/>
      <c r="B580" s="11"/>
      <c r="C580" s="105">
        <v>4.34</v>
      </c>
      <c r="D580" s="105">
        <v>4.37</v>
      </c>
      <c r="E580" s="23">
        <v>0.03</v>
      </c>
      <c r="F580" s="11" t="s">
        <v>536</v>
      </c>
      <c r="G580" s="11"/>
      <c r="H580" s="11"/>
      <c r="I580" s="11"/>
      <c r="J580" s="11"/>
      <c r="K580" s="11"/>
      <c r="L580" s="11"/>
      <c r="M580" s="11"/>
      <c r="N580" s="11" t="s">
        <v>1249</v>
      </c>
      <c r="O580" s="11" t="s">
        <v>111</v>
      </c>
      <c r="P580" s="427"/>
    </row>
    <row r="581" spans="1:16" ht="12.75">
      <c r="A581" s="270"/>
      <c r="B581" s="11"/>
      <c r="C581" s="11">
        <v>4.37</v>
      </c>
      <c r="D581" s="105" t="s">
        <v>1298</v>
      </c>
      <c r="E581" s="23">
        <v>0.76</v>
      </c>
      <c r="F581" s="11" t="s">
        <v>536</v>
      </c>
      <c r="G581" s="11"/>
      <c r="H581" s="11"/>
      <c r="I581" s="11"/>
      <c r="J581" s="11"/>
      <c r="K581" s="11"/>
      <c r="L581" s="11"/>
      <c r="M581" s="11"/>
      <c r="N581" s="11">
        <v>44940010207</v>
      </c>
      <c r="O581" s="11"/>
      <c r="P581" s="427"/>
    </row>
    <row r="582" spans="1:16" ht="25.5">
      <c r="A582" s="270">
        <v>263</v>
      </c>
      <c r="B582" s="11" t="s">
        <v>806</v>
      </c>
      <c r="C582" s="23">
        <v>0</v>
      </c>
      <c r="D582" s="11">
        <v>0.26</v>
      </c>
      <c r="E582" s="23">
        <v>0.26</v>
      </c>
      <c r="F582" s="11" t="s">
        <v>536</v>
      </c>
      <c r="G582" s="11"/>
      <c r="H582" s="11"/>
      <c r="I582" s="11"/>
      <c r="J582" s="11"/>
      <c r="K582" s="11"/>
      <c r="L582" s="11"/>
      <c r="M582" s="11"/>
      <c r="N582" s="11">
        <v>44940030229</v>
      </c>
      <c r="O582" s="11" t="s">
        <v>112</v>
      </c>
      <c r="P582" s="427"/>
    </row>
    <row r="583" spans="1:16" ht="12.75">
      <c r="A583" s="270"/>
      <c r="B583" s="11"/>
      <c r="C583" s="11">
        <v>0.26</v>
      </c>
      <c r="D583" s="23">
        <v>0.5</v>
      </c>
      <c r="E583" s="23">
        <v>0.24</v>
      </c>
      <c r="F583" s="11" t="s">
        <v>536</v>
      </c>
      <c r="G583" s="11"/>
      <c r="H583" s="11"/>
      <c r="I583" s="11"/>
      <c r="J583" s="11"/>
      <c r="K583" s="11"/>
      <c r="L583" s="11"/>
      <c r="M583" s="11"/>
      <c r="N583" s="11">
        <v>44940030001</v>
      </c>
      <c r="O583" s="11" t="s">
        <v>111</v>
      </c>
      <c r="P583" s="427"/>
    </row>
    <row r="584" spans="1:16" ht="25.5">
      <c r="A584" s="270"/>
      <c r="B584" s="11"/>
      <c r="C584" s="23">
        <v>0.5</v>
      </c>
      <c r="D584" s="11">
        <v>0.56</v>
      </c>
      <c r="E584" s="23">
        <v>0.06</v>
      </c>
      <c r="F584" s="11" t="s">
        <v>536</v>
      </c>
      <c r="G584" s="11"/>
      <c r="H584" s="11"/>
      <c r="I584" s="11"/>
      <c r="J584" s="11"/>
      <c r="K584" s="11"/>
      <c r="L584" s="11"/>
      <c r="M584" s="11"/>
      <c r="N584" s="11" t="s">
        <v>1250</v>
      </c>
      <c r="O584" s="11" t="s">
        <v>111</v>
      </c>
      <c r="P584" s="427"/>
    </row>
    <row r="585" spans="1:16" ht="25.5">
      <c r="A585" s="270"/>
      <c r="B585" s="11"/>
      <c r="C585" s="11">
        <v>0.56</v>
      </c>
      <c r="D585" s="11">
        <v>0.71</v>
      </c>
      <c r="E585" s="23">
        <v>0.15</v>
      </c>
      <c r="F585" s="11" t="s">
        <v>536</v>
      </c>
      <c r="G585" s="11"/>
      <c r="H585" s="11"/>
      <c r="I585" s="11"/>
      <c r="J585" s="11"/>
      <c r="K585" s="11"/>
      <c r="L585" s="11"/>
      <c r="M585" s="11"/>
      <c r="N585" s="11" t="s">
        <v>1251</v>
      </c>
      <c r="O585" s="11" t="s">
        <v>111</v>
      </c>
      <c r="P585" s="427"/>
    </row>
    <row r="586" spans="1:16" ht="25.5">
      <c r="A586" s="270"/>
      <c r="B586" s="11"/>
      <c r="C586" s="11">
        <v>0.71</v>
      </c>
      <c r="D586" s="11">
        <v>0.8</v>
      </c>
      <c r="E586" s="23">
        <v>0.09</v>
      </c>
      <c r="F586" s="11" t="s">
        <v>536</v>
      </c>
      <c r="G586" s="11"/>
      <c r="H586" s="11"/>
      <c r="I586" s="11"/>
      <c r="J586" s="11"/>
      <c r="K586" s="11"/>
      <c r="L586" s="11"/>
      <c r="M586" s="11"/>
      <c r="N586" s="11" t="s">
        <v>1252</v>
      </c>
      <c r="O586" s="11" t="s">
        <v>111</v>
      </c>
      <c r="P586" s="427"/>
    </row>
    <row r="587" spans="1:16" ht="25.5">
      <c r="A587" s="270"/>
      <c r="B587" s="11"/>
      <c r="C587" s="23">
        <v>0.8</v>
      </c>
      <c r="D587" s="11">
        <v>0.83</v>
      </c>
      <c r="E587" s="23">
        <v>0.03</v>
      </c>
      <c r="F587" s="11" t="s">
        <v>536</v>
      </c>
      <c r="G587" s="11"/>
      <c r="H587" s="11"/>
      <c r="I587" s="11"/>
      <c r="J587" s="11"/>
      <c r="K587" s="11"/>
      <c r="L587" s="11"/>
      <c r="M587" s="11"/>
      <c r="N587" s="11" t="s">
        <v>1253</v>
      </c>
      <c r="O587" s="11" t="s">
        <v>111</v>
      </c>
      <c r="P587" s="427"/>
    </row>
    <row r="588" spans="1:16" ht="25.5">
      <c r="A588" s="270"/>
      <c r="B588" s="11"/>
      <c r="C588" s="11">
        <v>0.83</v>
      </c>
      <c r="D588" s="11">
        <v>0.92</v>
      </c>
      <c r="E588" s="23">
        <v>0.09</v>
      </c>
      <c r="F588" s="11" t="s">
        <v>536</v>
      </c>
      <c r="G588" s="11"/>
      <c r="H588" s="11"/>
      <c r="I588" s="11"/>
      <c r="J588" s="11"/>
      <c r="K588" s="11"/>
      <c r="L588" s="11"/>
      <c r="M588" s="11"/>
      <c r="N588" s="11" t="s">
        <v>1254</v>
      </c>
      <c r="O588" s="11" t="s">
        <v>111</v>
      </c>
      <c r="P588" s="427"/>
    </row>
    <row r="589" spans="1:16" ht="25.5">
      <c r="A589" s="270"/>
      <c r="B589" s="11"/>
      <c r="C589" s="11">
        <v>0.92</v>
      </c>
      <c r="D589" s="105">
        <v>1.09</v>
      </c>
      <c r="E589" s="23">
        <v>0.17</v>
      </c>
      <c r="F589" s="11" t="s">
        <v>536</v>
      </c>
      <c r="G589" s="11"/>
      <c r="H589" s="11"/>
      <c r="I589" s="11"/>
      <c r="J589" s="11"/>
      <c r="K589" s="11"/>
      <c r="L589" s="11"/>
      <c r="M589" s="11"/>
      <c r="N589" s="11" t="s">
        <v>1255</v>
      </c>
      <c r="O589" s="11" t="s">
        <v>111</v>
      </c>
      <c r="P589" s="427"/>
    </row>
    <row r="590" spans="1:16" ht="25.5">
      <c r="A590" s="270"/>
      <c r="B590" s="11"/>
      <c r="C590" s="105">
        <v>1.09</v>
      </c>
      <c r="D590" s="105">
        <v>1.15</v>
      </c>
      <c r="E590" s="23">
        <v>0.06</v>
      </c>
      <c r="F590" s="11" t="s">
        <v>536</v>
      </c>
      <c r="G590" s="11"/>
      <c r="H590" s="11"/>
      <c r="I590" s="11"/>
      <c r="J590" s="11"/>
      <c r="K590" s="11"/>
      <c r="L590" s="11"/>
      <c r="M590" s="11"/>
      <c r="N590" s="11" t="s">
        <v>1256</v>
      </c>
      <c r="O590" s="11" t="s">
        <v>111</v>
      </c>
      <c r="P590" s="427"/>
    </row>
    <row r="591" spans="1:16" ht="12.75">
      <c r="A591" s="270"/>
      <c r="B591" s="11"/>
      <c r="C591" s="105">
        <v>1.15</v>
      </c>
      <c r="D591" s="105">
        <v>1.63</v>
      </c>
      <c r="E591" s="23">
        <v>0.48</v>
      </c>
      <c r="F591" s="11" t="s">
        <v>536</v>
      </c>
      <c r="G591" s="11"/>
      <c r="H591" s="11"/>
      <c r="I591" s="11"/>
      <c r="J591" s="11"/>
      <c r="K591" s="11"/>
      <c r="L591" s="11"/>
      <c r="M591" s="11"/>
      <c r="N591" s="11">
        <v>44940010138</v>
      </c>
      <c r="O591" s="11"/>
      <c r="P591" s="427"/>
    </row>
    <row r="592" spans="1:16" ht="25.5">
      <c r="A592" s="270"/>
      <c r="B592" s="11"/>
      <c r="C592" s="105">
        <v>1.63</v>
      </c>
      <c r="D592" s="105">
        <v>1.68</v>
      </c>
      <c r="E592" s="23">
        <v>0.05</v>
      </c>
      <c r="F592" s="11" t="s">
        <v>536</v>
      </c>
      <c r="G592" s="11"/>
      <c r="H592" s="11"/>
      <c r="I592" s="11"/>
      <c r="J592" s="11"/>
      <c r="K592" s="11"/>
      <c r="L592" s="11"/>
      <c r="M592" s="11"/>
      <c r="N592" s="11" t="s">
        <v>1257</v>
      </c>
      <c r="O592" s="11" t="s">
        <v>111</v>
      </c>
      <c r="P592" s="427"/>
    </row>
    <row r="593" spans="1:16" ht="12.75">
      <c r="A593" s="270"/>
      <c r="B593" s="11"/>
      <c r="C593" s="105">
        <v>1.68</v>
      </c>
      <c r="D593" s="105">
        <v>1.8</v>
      </c>
      <c r="E593" s="23">
        <v>0.12</v>
      </c>
      <c r="F593" s="11" t="s">
        <v>536</v>
      </c>
      <c r="G593" s="11"/>
      <c r="H593" s="11"/>
      <c r="I593" s="11"/>
      <c r="J593" s="11"/>
      <c r="K593" s="11"/>
      <c r="L593" s="11"/>
      <c r="M593" s="11"/>
      <c r="N593" s="11">
        <v>44940010010</v>
      </c>
      <c r="O593" s="11" t="s">
        <v>111</v>
      </c>
      <c r="P593" s="427"/>
    </row>
    <row r="594" spans="1:16" ht="25.5">
      <c r="A594" s="270"/>
      <c r="B594" s="11"/>
      <c r="C594" s="105" t="s">
        <v>1300</v>
      </c>
      <c r="D594" s="105">
        <v>1.85</v>
      </c>
      <c r="E594" s="23">
        <v>0.05</v>
      </c>
      <c r="F594" s="11" t="s">
        <v>536</v>
      </c>
      <c r="G594" s="11"/>
      <c r="H594" s="11"/>
      <c r="I594" s="11"/>
      <c r="J594" s="11"/>
      <c r="K594" s="11"/>
      <c r="L594" s="11"/>
      <c r="M594" s="11"/>
      <c r="N594" s="11" t="s">
        <v>1258</v>
      </c>
      <c r="O594" s="11" t="s">
        <v>111</v>
      </c>
      <c r="P594" s="427"/>
    </row>
    <row r="595" spans="1:16" ht="25.5">
      <c r="A595" s="270"/>
      <c r="B595" s="11"/>
      <c r="C595" s="105">
        <v>1.85</v>
      </c>
      <c r="D595" s="105">
        <v>1.96</v>
      </c>
      <c r="E595" s="23">
        <v>0.11</v>
      </c>
      <c r="F595" s="11" t="s">
        <v>536</v>
      </c>
      <c r="G595" s="11"/>
      <c r="H595" s="11"/>
      <c r="I595" s="11"/>
      <c r="J595" s="11"/>
      <c r="K595" s="11"/>
      <c r="L595" s="11"/>
      <c r="M595" s="11"/>
      <c r="N595" s="11" t="s">
        <v>1259</v>
      </c>
      <c r="O595" s="11" t="s">
        <v>111</v>
      </c>
      <c r="P595" s="427"/>
    </row>
    <row r="596" spans="1:16" ht="25.5">
      <c r="A596" s="270"/>
      <c r="B596" s="11"/>
      <c r="C596" s="105">
        <v>1.96</v>
      </c>
      <c r="D596" s="105">
        <v>2.03</v>
      </c>
      <c r="E596" s="23">
        <v>0.07</v>
      </c>
      <c r="F596" s="11" t="s">
        <v>536</v>
      </c>
      <c r="G596" s="11"/>
      <c r="H596" s="11"/>
      <c r="I596" s="11"/>
      <c r="J596" s="11"/>
      <c r="K596" s="11"/>
      <c r="L596" s="11"/>
      <c r="M596" s="11"/>
      <c r="N596" s="11" t="s">
        <v>1260</v>
      </c>
      <c r="O596" s="11" t="s">
        <v>111</v>
      </c>
      <c r="P596" s="427"/>
    </row>
    <row r="597" spans="1:16" ht="12.75">
      <c r="A597" s="270"/>
      <c r="B597" s="11"/>
      <c r="C597" s="105">
        <v>2.03</v>
      </c>
      <c r="D597" s="105" t="s">
        <v>1301</v>
      </c>
      <c r="E597" s="23">
        <v>0.27</v>
      </c>
      <c r="F597" s="11" t="s">
        <v>536</v>
      </c>
      <c r="G597" s="11"/>
      <c r="H597" s="11"/>
      <c r="I597" s="11"/>
      <c r="J597" s="11"/>
      <c r="K597" s="11"/>
      <c r="L597" s="11"/>
      <c r="M597" s="11"/>
      <c r="N597" s="11">
        <v>44940010014</v>
      </c>
      <c r="O597" s="11" t="s">
        <v>111</v>
      </c>
      <c r="P597" s="427"/>
    </row>
    <row r="598" spans="1:16" ht="12.75">
      <c r="A598" s="270"/>
      <c r="B598" s="11"/>
      <c r="C598" s="105" t="s">
        <v>1301</v>
      </c>
      <c r="D598" s="105">
        <v>5.05</v>
      </c>
      <c r="E598" s="23">
        <v>2.75</v>
      </c>
      <c r="F598" s="11" t="s">
        <v>536</v>
      </c>
      <c r="G598" s="11"/>
      <c r="H598" s="11"/>
      <c r="I598" s="11"/>
      <c r="J598" s="11"/>
      <c r="K598" s="11"/>
      <c r="L598" s="11"/>
      <c r="M598" s="11"/>
      <c r="N598" s="11">
        <v>44940020214</v>
      </c>
      <c r="O598" s="11"/>
      <c r="P598" s="427"/>
    </row>
    <row r="599" spans="1:16" ht="12.75">
      <c r="A599" s="270"/>
      <c r="B599" s="11"/>
      <c r="C599" s="105">
        <v>5.05</v>
      </c>
      <c r="D599" s="105">
        <v>5.57</v>
      </c>
      <c r="E599" s="23">
        <v>0.52</v>
      </c>
      <c r="F599" s="11" t="s">
        <v>557</v>
      </c>
      <c r="G599" s="11"/>
      <c r="H599" s="11"/>
      <c r="I599" s="11"/>
      <c r="J599" s="11"/>
      <c r="K599" s="11"/>
      <c r="L599" s="11"/>
      <c r="M599" s="11"/>
      <c r="N599" s="11">
        <v>44940020214</v>
      </c>
      <c r="O599" s="11"/>
      <c r="P599" s="427"/>
    </row>
    <row r="600" spans="1:16" ht="25.5">
      <c r="A600" s="270"/>
      <c r="B600" s="11"/>
      <c r="C600" s="105">
        <v>5.57</v>
      </c>
      <c r="D600" s="105">
        <v>5.77</v>
      </c>
      <c r="E600" s="23">
        <v>0.2</v>
      </c>
      <c r="F600" s="11" t="s">
        <v>536</v>
      </c>
      <c r="G600" s="11"/>
      <c r="H600" s="11"/>
      <c r="I600" s="11"/>
      <c r="J600" s="11"/>
      <c r="K600" s="11"/>
      <c r="L600" s="11"/>
      <c r="M600" s="11"/>
      <c r="N600" s="11" t="s">
        <v>1261</v>
      </c>
      <c r="O600" s="11" t="s">
        <v>111</v>
      </c>
      <c r="P600" s="427"/>
    </row>
    <row r="601" spans="1:16" ht="25.5">
      <c r="A601" s="270"/>
      <c r="B601" s="11"/>
      <c r="C601" s="105">
        <v>5.77</v>
      </c>
      <c r="D601" s="105">
        <v>5.85</v>
      </c>
      <c r="E601" s="23">
        <v>0.08</v>
      </c>
      <c r="F601" s="11" t="s">
        <v>536</v>
      </c>
      <c r="G601" s="11"/>
      <c r="H601" s="11"/>
      <c r="I601" s="11"/>
      <c r="J601" s="11"/>
      <c r="K601" s="11"/>
      <c r="L601" s="11"/>
      <c r="M601" s="11"/>
      <c r="N601" s="11" t="s">
        <v>1262</v>
      </c>
      <c r="O601" s="11" t="s">
        <v>111</v>
      </c>
      <c r="P601" s="427"/>
    </row>
    <row r="602" spans="1:16" ht="12.75">
      <c r="A602" s="270"/>
      <c r="B602" s="11"/>
      <c r="C602" s="105">
        <v>5.85</v>
      </c>
      <c r="D602" s="105">
        <v>6.37</v>
      </c>
      <c r="E602" s="23">
        <v>0.52</v>
      </c>
      <c r="F602" s="11" t="s">
        <v>536</v>
      </c>
      <c r="G602" s="11"/>
      <c r="H602" s="11"/>
      <c r="I602" s="11"/>
      <c r="J602" s="11"/>
      <c r="K602" s="11"/>
      <c r="L602" s="11"/>
      <c r="M602" s="11"/>
      <c r="N602" s="11">
        <v>44940020248</v>
      </c>
      <c r="O602" s="11"/>
      <c r="P602" s="427"/>
    </row>
    <row r="603" spans="1:16" ht="12.75">
      <c r="A603" s="270"/>
      <c r="B603" s="11"/>
      <c r="C603" s="105">
        <v>6.37</v>
      </c>
      <c r="D603" s="105">
        <v>7.36</v>
      </c>
      <c r="E603" s="23">
        <v>0.99</v>
      </c>
      <c r="F603" s="11" t="s">
        <v>536</v>
      </c>
      <c r="G603" s="11"/>
      <c r="H603" s="11"/>
      <c r="I603" s="11"/>
      <c r="J603" s="11"/>
      <c r="K603" s="11"/>
      <c r="L603" s="11"/>
      <c r="M603" s="11"/>
      <c r="N603" s="11">
        <v>44940020274</v>
      </c>
      <c r="O603" s="11"/>
      <c r="P603" s="427"/>
    </row>
    <row r="604" spans="1:16" ht="12.75">
      <c r="A604" s="270"/>
      <c r="B604" s="11"/>
      <c r="C604" s="105">
        <v>7.36</v>
      </c>
      <c r="D604" s="105">
        <v>7.51</v>
      </c>
      <c r="E604" s="23">
        <v>0.15</v>
      </c>
      <c r="F604" s="11" t="s">
        <v>536</v>
      </c>
      <c r="G604" s="11"/>
      <c r="H604" s="11"/>
      <c r="I604" s="11"/>
      <c r="J604" s="11"/>
      <c r="K604" s="11"/>
      <c r="L604" s="11"/>
      <c r="M604" s="11"/>
      <c r="N604" s="11">
        <v>44940020023</v>
      </c>
      <c r="O604" s="11" t="s">
        <v>111</v>
      </c>
      <c r="P604" s="427"/>
    </row>
    <row r="605" spans="1:16" ht="12.75">
      <c r="A605" s="270"/>
      <c r="B605" s="11"/>
      <c r="C605" s="105">
        <v>7.51</v>
      </c>
      <c r="D605" s="105">
        <v>7.74</v>
      </c>
      <c r="E605" s="23">
        <v>0.23</v>
      </c>
      <c r="F605" s="11" t="s">
        <v>536</v>
      </c>
      <c r="G605" s="11"/>
      <c r="H605" s="11"/>
      <c r="I605" s="11"/>
      <c r="J605" s="11"/>
      <c r="K605" s="11"/>
      <c r="L605" s="11"/>
      <c r="M605" s="11"/>
      <c r="N605" s="11">
        <v>44940020272</v>
      </c>
      <c r="O605" s="11"/>
      <c r="P605" s="427"/>
    </row>
    <row r="606" spans="1:16" ht="25.5">
      <c r="A606" s="270">
        <v>264</v>
      </c>
      <c r="B606" s="11" t="s">
        <v>767</v>
      </c>
      <c r="C606" s="105" t="s">
        <v>1302</v>
      </c>
      <c r="D606" s="300">
        <v>0.4</v>
      </c>
      <c r="E606" s="23">
        <v>0.4</v>
      </c>
      <c r="F606" s="11" t="s">
        <v>113</v>
      </c>
      <c r="G606" s="11"/>
      <c r="H606" s="11"/>
      <c r="I606" s="11"/>
      <c r="J606" s="11"/>
      <c r="K606" s="11"/>
      <c r="L606" s="11"/>
      <c r="M606" s="11"/>
      <c r="N606" s="11">
        <v>44940030232</v>
      </c>
      <c r="O606" s="11"/>
      <c r="P606" s="427"/>
    </row>
    <row r="607" spans="1:16" ht="12.75">
      <c r="A607" s="270">
        <v>265</v>
      </c>
      <c r="B607" s="11" t="s">
        <v>768</v>
      </c>
      <c r="C607" s="23">
        <v>0</v>
      </c>
      <c r="D607" s="11">
        <v>0.23</v>
      </c>
      <c r="E607" s="23">
        <v>0.23</v>
      </c>
      <c r="F607" s="11" t="s">
        <v>536</v>
      </c>
      <c r="G607" s="11"/>
      <c r="H607" s="11"/>
      <c r="I607" s="11"/>
      <c r="J607" s="11"/>
      <c r="K607" s="11"/>
      <c r="L607" s="11"/>
      <c r="M607" s="11"/>
      <c r="N607" s="11">
        <v>44940030232</v>
      </c>
      <c r="O607" s="11"/>
      <c r="P607" s="427"/>
    </row>
    <row r="608" spans="1:16" ht="25.5">
      <c r="A608" s="270"/>
      <c r="B608" s="105"/>
      <c r="C608" s="11">
        <v>0.23</v>
      </c>
      <c r="D608" s="11">
        <v>0.26</v>
      </c>
      <c r="E608" s="23">
        <v>0.03</v>
      </c>
      <c r="F608" s="11" t="s">
        <v>536</v>
      </c>
      <c r="G608" s="11"/>
      <c r="H608" s="11"/>
      <c r="I608" s="11"/>
      <c r="J608" s="11"/>
      <c r="K608" s="11"/>
      <c r="L608" s="11"/>
      <c r="M608" s="11"/>
      <c r="N608" s="11" t="s">
        <v>1263</v>
      </c>
      <c r="O608" s="11" t="s">
        <v>111</v>
      </c>
      <c r="P608" s="427"/>
    </row>
    <row r="609" spans="1:16" ht="12.75">
      <c r="A609" s="270"/>
      <c r="B609" s="11"/>
      <c r="C609" s="11">
        <v>0.26</v>
      </c>
      <c r="D609" s="105">
        <v>2.04</v>
      </c>
      <c r="E609" s="23">
        <v>1.78</v>
      </c>
      <c r="F609" s="11" t="s">
        <v>536</v>
      </c>
      <c r="G609" s="11"/>
      <c r="H609" s="11"/>
      <c r="I609" s="11"/>
      <c r="J609" s="11"/>
      <c r="K609" s="11"/>
      <c r="L609" s="11"/>
      <c r="M609" s="11"/>
      <c r="N609" s="11">
        <v>44940050262</v>
      </c>
      <c r="O609" s="11"/>
      <c r="P609" s="427"/>
    </row>
    <row r="610" spans="1:16" ht="25.5">
      <c r="A610" s="270"/>
      <c r="B610" s="11"/>
      <c r="C610" s="105">
        <v>2.04</v>
      </c>
      <c r="D610" s="105">
        <v>2.18</v>
      </c>
      <c r="E610" s="23">
        <v>0.14</v>
      </c>
      <c r="F610" s="11" t="s">
        <v>536</v>
      </c>
      <c r="G610" s="11"/>
      <c r="H610" s="11"/>
      <c r="I610" s="11"/>
      <c r="J610" s="11"/>
      <c r="K610" s="11"/>
      <c r="L610" s="11"/>
      <c r="M610" s="11"/>
      <c r="N610" s="11" t="s">
        <v>1264</v>
      </c>
      <c r="O610" s="11" t="s">
        <v>111</v>
      </c>
      <c r="P610" s="427"/>
    </row>
    <row r="611" spans="1:16" ht="25.5">
      <c r="A611" s="270"/>
      <c r="B611" s="11"/>
      <c r="C611" s="105">
        <v>2.18</v>
      </c>
      <c r="D611" s="105">
        <v>2.29</v>
      </c>
      <c r="E611" s="23">
        <v>0.11</v>
      </c>
      <c r="F611" s="11" t="s">
        <v>536</v>
      </c>
      <c r="G611" s="11"/>
      <c r="H611" s="11"/>
      <c r="I611" s="11"/>
      <c r="J611" s="11"/>
      <c r="K611" s="11"/>
      <c r="L611" s="11"/>
      <c r="M611" s="11"/>
      <c r="N611" s="11" t="s">
        <v>1265</v>
      </c>
      <c r="O611" s="11" t="s">
        <v>111</v>
      </c>
      <c r="P611" s="427"/>
    </row>
    <row r="612" spans="1:16" ht="12.75">
      <c r="A612" s="270">
        <v>266</v>
      </c>
      <c r="B612" s="11" t="s">
        <v>769</v>
      </c>
      <c r="C612" s="23">
        <v>0</v>
      </c>
      <c r="D612" s="105">
        <v>1.7</v>
      </c>
      <c r="E612" s="23">
        <v>1.7</v>
      </c>
      <c r="F612" s="11" t="s">
        <v>536</v>
      </c>
      <c r="G612" s="11"/>
      <c r="H612" s="11"/>
      <c r="I612" s="11"/>
      <c r="J612" s="11"/>
      <c r="K612" s="11"/>
      <c r="L612" s="11"/>
      <c r="M612" s="11"/>
      <c r="N612" s="11">
        <v>44940050263</v>
      </c>
      <c r="O612" s="11"/>
      <c r="P612" s="427"/>
    </row>
    <row r="613" spans="1:16" ht="25.5">
      <c r="A613" s="270"/>
      <c r="B613" s="105"/>
      <c r="C613" s="105">
        <v>1.7</v>
      </c>
      <c r="D613" s="105">
        <v>1.86</v>
      </c>
      <c r="E613" s="23">
        <v>0.16</v>
      </c>
      <c r="F613" s="11" t="s">
        <v>536</v>
      </c>
      <c r="G613" s="11"/>
      <c r="H613" s="11"/>
      <c r="I613" s="11"/>
      <c r="J613" s="11"/>
      <c r="K613" s="11"/>
      <c r="L613" s="11"/>
      <c r="M613" s="11"/>
      <c r="N613" s="11" t="s">
        <v>1266</v>
      </c>
      <c r="O613" s="11" t="s">
        <v>111</v>
      </c>
      <c r="P613" s="427"/>
    </row>
    <row r="614" spans="1:16" ht="25.5">
      <c r="A614" s="270"/>
      <c r="B614" s="11"/>
      <c r="C614" s="105">
        <v>1.86</v>
      </c>
      <c r="D614" s="105">
        <v>1.87</v>
      </c>
      <c r="E614" s="23">
        <v>0.01</v>
      </c>
      <c r="F614" s="11" t="s">
        <v>536</v>
      </c>
      <c r="G614" s="11"/>
      <c r="H614" s="11"/>
      <c r="I614" s="11"/>
      <c r="J614" s="11"/>
      <c r="K614" s="11"/>
      <c r="L614" s="11"/>
      <c r="M614" s="11"/>
      <c r="N614" s="11" t="s">
        <v>1267</v>
      </c>
      <c r="O614" s="11" t="s">
        <v>111</v>
      </c>
      <c r="P614" s="427"/>
    </row>
    <row r="615" spans="1:16" ht="12.75">
      <c r="A615" s="270"/>
      <c r="B615" s="11"/>
      <c r="C615" s="105">
        <v>1.87</v>
      </c>
      <c r="D615" s="105">
        <v>3.3</v>
      </c>
      <c r="E615" s="23">
        <v>1.43</v>
      </c>
      <c r="F615" s="105" t="s">
        <v>536</v>
      </c>
      <c r="G615" s="11"/>
      <c r="H615" s="11"/>
      <c r="I615" s="11"/>
      <c r="J615" s="11"/>
      <c r="K615" s="11"/>
      <c r="L615" s="11"/>
      <c r="M615" s="11"/>
      <c r="N615" s="11">
        <v>44940050319</v>
      </c>
      <c r="O615" s="11"/>
      <c r="P615" s="427"/>
    </row>
    <row r="616" spans="1:16" ht="12.75">
      <c r="A616" s="270">
        <v>267</v>
      </c>
      <c r="B616" s="11" t="s">
        <v>770</v>
      </c>
      <c r="C616" s="105" t="s">
        <v>1302</v>
      </c>
      <c r="D616" s="105">
        <v>0.06</v>
      </c>
      <c r="E616" s="23">
        <v>0.06</v>
      </c>
      <c r="F616" s="11" t="s">
        <v>557</v>
      </c>
      <c r="G616" s="11"/>
      <c r="H616" s="11"/>
      <c r="I616" s="11"/>
      <c r="J616" s="11"/>
      <c r="K616" s="11"/>
      <c r="L616" s="11"/>
      <c r="M616" s="11"/>
      <c r="N616" s="11">
        <v>44940050319</v>
      </c>
      <c r="O616" s="11"/>
      <c r="P616" s="427"/>
    </row>
    <row r="617" spans="1:16" ht="25.5">
      <c r="A617" s="270"/>
      <c r="B617" s="105"/>
      <c r="C617" s="105">
        <v>0.06</v>
      </c>
      <c r="D617" s="105">
        <v>0.19</v>
      </c>
      <c r="E617" s="23">
        <v>0.13</v>
      </c>
      <c r="F617" s="11" t="s">
        <v>557</v>
      </c>
      <c r="G617" s="11"/>
      <c r="H617" s="11"/>
      <c r="I617" s="11"/>
      <c r="J617" s="11"/>
      <c r="K617" s="11"/>
      <c r="L617" s="11"/>
      <c r="M617" s="11"/>
      <c r="N617" s="11" t="s">
        <v>1268</v>
      </c>
      <c r="O617" s="11" t="s">
        <v>111</v>
      </c>
      <c r="P617" s="427"/>
    </row>
    <row r="618" spans="1:16" ht="12.75">
      <c r="A618" s="270"/>
      <c r="B618" s="11"/>
      <c r="C618" s="105">
        <v>0.19</v>
      </c>
      <c r="D618" s="105">
        <v>1.02</v>
      </c>
      <c r="E618" s="23">
        <v>0.83</v>
      </c>
      <c r="F618" s="11" t="s">
        <v>557</v>
      </c>
      <c r="G618" s="11"/>
      <c r="H618" s="11"/>
      <c r="I618" s="11"/>
      <c r="J618" s="11"/>
      <c r="K618" s="11"/>
      <c r="L618" s="11"/>
      <c r="M618" s="11"/>
      <c r="N618" s="11">
        <v>44940050320</v>
      </c>
      <c r="O618" s="11"/>
      <c r="P618" s="427"/>
    </row>
    <row r="619" spans="1:16" ht="12.75">
      <c r="A619" s="270">
        <v>268</v>
      </c>
      <c r="B619" s="11" t="s">
        <v>771</v>
      </c>
      <c r="C619" s="105" t="s">
        <v>1302</v>
      </c>
      <c r="D619" s="105">
        <v>0.41</v>
      </c>
      <c r="E619" s="23">
        <v>0.41</v>
      </c>
      <c r="F619" s="11" t="s">
        <v>536</v>
      </c>
      <c r="G619" s="11"/>
      <c r="H619" s="11"/>
      <c r="I619" s="11"/>
      <c r="J619" s="11"/>
      <c r="K619" s="11"/>
      <c r="L619" s="11"/>
      <c r="M619" s="11"/>
      <c r="N619" s="11">
        <v>44940050319</v>
      </c>
      <c r="O619" s="11"/>
      <c r="P619" s="427"/>
    </row>
    <row r="620" spans="1:16" ht="25.5">
      <c r="A620" s="270"/>
      <c r="B620" s="11"/>
      <c r="C620" s="105">
        <v>0.41</v>
      </c>
      <c r="D620" s="105">
        <v>0.51</v>
      </c>
      <c r="E620" s="23">
        <v>0.1</v>
      </c>
      <c r="F620" s="11" t="s">
        <v>536</v>
      </c>
      <c r="G620" s="11"/>
      <c r="H620" s="11"/>
      <c r="I620" s="11"/>
      <c r="J620" s="11"/>
      <c r="K620" s="11"/>
      <c r="L620" s="11"/>
      <c r="M620" s="11"/>
      <c r="N620" s="11" t="s">
        <v>1269</v>
      </c>
      <c r="O620" s="11" t="s">
        <v>47</v>
      </c>
      <c r="P620" s="427"/>
    </row>
    <row r="621" spans="1:16" ht="12.75">
      <c r="A621" s="270"/>
      <c r="B621" s="11"/>
      <c r="C621" s="105">
        <v>0.51</v>
      </c>
      <c r="D621" s="105">
        <v>0.56</v>
      </c>
      <c r="E621" s="23">
        <v>0.05</v>
      </c>
      <c r="F621" s="11" t="s">
        <v>536</v>
      </c>
      <c r="G621" s="11"/>
      <c r="H621" s="11"/>
      <c r="I621" s="11"/>
      <c r="J621" s="11"/>
      <c r="K621" s="11"/>
      <c r="L621" s="11"/>
      <c r="M621" s="11"/>
      <c r="N621" s="11">
        <v>44940050092</v>
      </c>
      <c r="O621" s="11" t="s">
        <v>47</v>
      </c>
      <c r="P621" s="427"/>
    </row>
    <row r="622" spans="1:16" ht="25.5">
      <c r="A622" s="270"/>
      <c r="B622" s="11"/>
      <c r="C622" s="105">
        <v>0.56</v>
      </c>
      <c r="D622" s="105">
        <v>0.82</v>
      </c>
      <c r="E622" s="23">
        <v>0.26</v>
      </c>
      <c r="F622" s="11" t="s">
        <v>536</v>
      </c>
      <c r="G622" s="11"/>
      <c r="H622" s="11"/>
      <c r="I622" s="11"/>
      <c r="J622" s="11"/>
      <c r="K622" s="11"/>
      <c r="L622" s="11"/>
      <c r="M622" s="11"/>
      <c r="N622" s="11" t="s">
        <v>1270</v>
      </c>
      <c r="O622" s="11" t="s">
        <v>47</v>
      </c>
      <c r="P622" s="427"/>
    </row>
    <row r="623" spans="1:16" ht="12.75">
      <c r="A623" s="270"/>
      <c r="B623" s="11"/>
      <c r="C623" s="11">
        <v>0.82</v>
      </c>
      <c r="D623" s="105">
        <v>1.42</v>
      </c>
      <c r="E623" s="23">
        <v>0.6</v>
      </c>
      <c r="F623" s="11" t="s">
        <v>536</v>
      </c>
      <c r="G623" s="11"/>
      <c r="H623" s="11"/>
      <c r="I623" s="11"/>
      <c r="J623" s="11"/>
      <c r="K623" s="11"/>
      <c r="L623" s="11"/>
      <c r="M623" s="11"/>
      <c r="N623" s="11">
        <v>44940050264</v>
      </c>
      <c r="O623" s="11" t="s">
        <v>1317</v>
      </c>
      <c r="P623" s="427"/>
    </row>
    <row r="624" spans="1:16" ht="25.5">
      <c r="A624" s="270"/>
      <c r="B624" s="11"/>
      <c r="C624" s="105">
        <v>1.42</v>
      </c>
      <c r="D624" s="105">
        <v>1.62</v>
      </c>
      <c r="E624" s="23">
        <v>0.2</v>
      </c>
      <c r="F624" s="11" t="s">
        <v>536</v>
      </c>
      <c r="G624" s="11"/>
      <c r="H624" s="11"/>
      <c r="I624" s="11"/>
      <c r="J624" s="11"/>
      <c r="K624" s="11"/>
      <c r="L624" s="11"/>
      <c r="M624" s="11"/>
      <c r="N624" s="11" t="s">
        <v>1271</v>
      </c>
      <c r="O624" s="11" t="s">
        <v>47</v>
      </c>
      <c r="P624" s="427"/>
    </row>
    <row r="625" spans="1:16" ht="25.5">
      <c r="A625" s="270"/>
      <c r="B625" s="11"/>
      <c r="C625" s="105">
        <v>1.62</v>
      </c>
      <c r="D625" s="105">
        <v>1.65</v>
      </c>
      <c r="E625" s="23">
        <v>0.03</v>
      </c>
      <c r="F625" s="11" t="s">
        <v>536</v>
      </c>
      <c r="G625" s="11"/>
      <c r="H625" s="11"/>
      <c r="I625" s="11"/>
      <c r="J625" s="11"/>
      <c r="K625" s="11"/>
      <c r="L625" s="11"/>
      <c r="M625" s="11"/>
      <c r="N625" s="11" t="s">
        <v>1272</v>
      </c>
      <c r="O625" s="11" t="s">
        <v>47</v>
      </c>
      <c r="P625" s="427"/>
    </row>
    <row r="626" spans="1:16" ht="25.5">
      <c r="A626" s="270"/>
      <c r="B626" s="11"/>
      <c r="C626" s="105">
        <v>1.65</v>
      </c>
      <c r="D626" s="105">
        <v>1.75</v>
      </c>
      <c r="E626" s="23">
        <v>0.1</v>
      </c>
      <c r="F626" s="11" t="s">
        <v>536</v>
      </c>
      <c r="G626" s="11"/>
      <c r="H626" s="11"/>
      <c r="I626" s="11"/>
      <c r="J626" s="11"/>
      <c r="K626" s="11"/>
      <c r="L626" s="11"/>
      <c r="M626" s="11"/>
      <c r="N626" s="11" t="s">
        <v>1273</v>
      </c>
      <c r="O626" s="11" t="s">
        <v>47</v>
      </c>
      <c r="P626" s="427"/>
    </row>
    <row r="627" spans="1:16" ht="25.5">
      <c r="A627" s="270"/>
      <c r="B627" s="11"/>
      <c r="C627" s="105">
        <v>1.75</v>
      </c>
      <c r="D627" s="105">
        <v>1.78</v>
      </c>
      <c r="E627" s="23">
        <v>0.03</v>
      </c>
      <c r="F627" s="11" t="s">
        <v>536</v>
      </c>
      <c r="G627" s="11"/>
      <c r="H627" s="11"/>
      <c r="I627" s="11"/>
      <c r="J627" s="11"/>
      <c r="K627" s="11"/>
      <c r="L627" s="11"/>
      <c r="M627" s="11"/>
      <c r="N627" s="11" t="s">
        <v>1274</v>
      </c>
      <c r="O627" s="11" t="s">
        <v>47</v>
      </c>
      <c r="P627" s="427"/>
    </row>
    <row r="628" spans="1:16" ht="25.5">
      <c r="A628" s="270"/>
      <c r="B628" s="11"/>
      <c r="C628" s="105">
        <v>1.78</v>
      </c>
      <c r="D628" s="105">
        <v>1.82</v>
      </c>
      <c r="E628" s="23">
        <v>0.04</v>
      </c>
      <c r="F628" s="11" t="s">
        <v>536</v>
      </c>
      <c r="G628" s="11"/>
      <c r="H628" s="11"/>
      <c r="I628" s="11"/>
      <c r="J628" s="11"/>
      <c r="K628" s="11"/>
      <c r="L628" s="11"/>
      <c r="M628" s="11"/>
      <c r="N628" s="11" t="s">
        <v>1275</v>
      </c>
      <c r="O628" s="11" t="s">
        <v>47</v>
      </c>
      <c r="P628" s="427"/>
    </row>
    <row r="629" spans="1:16" ht="25.5">
      <c r="A629" s="270"/>
      <c r="B629" s="11"/>
      <c r="C629" s="105">
        <v>1.82</v>
      </c>
      <c r="D629" s="105">
        <v>1.91</v>
      </c>
      <c r="E629" s="23">
        <v>0.09</v>
      </c>
      <c r="F629" s="11" t="s">
        <v>536</v>
      </c>
      <c r="G629" s="11"/>
      <c r="H629" s="11"/>
      <c r="I629" s="11"/>
      <c r="J629" s="11"/>
      <c r="K629" s="11"/>
      <c r="L629" s="11"/>
      <c r="M629" s="11"/>
      <c r="N629" s="11" t="s">
        <v>1276</v>
      </c>
      <c r="O629" s="11" t="s">
        <v>47</v>
      </c>
      <c r="P629" s="427"/>
    </row>
    <row r="630" spans="1:16" ht="25.5">
      <c r="A630" s="270"/>
      <c r="B630" s="11"/>
      <c r="C630" s="105">
        <v>1.91</v>
      </c>
      <c r="D630" s="105">
        <v>2.02</v>
      </c>
      <c r="E630" s="23">
        <v>0.11</v>
      </c>
      <c r="F630" s="11" t="s">
        <v>536</v>
      </c>
      <c r="G630" s="11"/>
      <c r="H630" s="11"/>
      <c r="I630" s="11"/>
      <c r="J630" s="11"/>
      <c r="K630" s="11"/>
      <c r="L630" s="11"/>
      <c r="M630" s="11"/>
      <c r="N630" s="11" t="s">
        <v>1277</v>
      </c>
      <c r="O630" s="11" t="s">
        <v>47</v>
      </c>
      <c r="P630" s="427"/>
    </row>
    <row r="631" spans="1:16" ht="12.75">
      <c r="A631" s="270">
        <v>269</v>
      </c>
      <c r="B631" s="11" t="s">
        <v>772</v>
      </c>
      <c r="C631" s="23">
        <v>0</v>
      </c>
      <c r="D631" s="11">
        <v>0.62</v>
      </c>
      <c r="E631" s="23">
        <v>0.62</v>
      </c>
      <c r="F631" s="11" t="s">
        <v>536</v>
      </c>
      <c r="G631" s="11"/>
      <c r="H631" s="11"/>
      <c r="I631" s="11"/>
      <c r="J631" s="11"/>
      <c r="K631" s="11"/>
      <c r="L631" s="11"/>
      <c r="M631" s="11"/>
      <c r="N631" s="11">
        <v>44940020248</v>
      </c>
      <c r="O631" s="11"/>
      <c r="P631" s="427"/>
    </row>
    <row r="632" spans="1:16" ht="12.75">
      <c r="A632" s="270"/>
      <c r="B632" s="105"/>
      <c r="C632" s="11">
        <v>0.62</v>
      </c>
      <c r="D632" s="11">
        <v>0.77</v>
      </c>
      <c r="E632" s="23">
        <v>0.15</v>
      </c>
      <c r="F632" s="11" t="s">
        <v>536</v>
      </c>
      <c r="G632" s="11"/>
      <c r="H632" s="11"/>
      <c r="I632" s="11"/>
      <c r="J632" s="11"/>
      <c r="K632" s="11"/>
      <c r="L632" s="11"/>
      <c r="M632" s="11"/>
      <c r="N632" s="11">
        <v>44940020029</v>
      </c>
      <c r="O632" s="11" t="s">
        <v>558</v>
      </c>
      <c r="P632" s="427"/>
    </row>
    <row r="633" spans="1:16" ht="25.5">
      <c r="A633" s="270"/>
      <c r="B633" s="11"/>
      <c r="C633" s="11">
        <v>0.77</v>
      </c>
      <c r="D633" s="11">
        <v>0.86</v>
      </c>
      <c r="E633" s="23">
        <v>0.09</v>
      </c>
      <c r="F633" s="11" t="s">
        <v>536</v>
      </c>
      <c r="G633" s="11"/>
      <c r="H633" s="11"/>
      <c r="I633" s="11"/>
      <c r="J633" s="11"/>
      <c r="K633" s="11"/>
      <c r="L633" s="11"/>
      <c r="M633" s="11"/>
      <c r="N633" s="11" t="s">
        <v>1278</v>
      </c>
      <c r="O633" s="11" t="s">
        <v>47</v>
      </c>
      <c r="P633" s="427"/>
    </row>
    <row r="634" spans="1:16" ht="12.75">
      <c r="A634" s="270"/>
      <c r="B634" s="11"/>
      <c r="C634" s="11">
        <v>0.86</v>
      </c>
      <c r="D634" s="105">
        <v>1.06</v>
      </c>
      <c r="E634" s="23">
        <v>0.2</v>
      </c>
      <c r="F634" s="11" t="s">
        <v>536</v>
      </c>
      <c r="G634" s="11"/>
      <c r="H634" s="11"/>
      <c r="I634" s="11"/>
      <c r="J634" s="11"/>
      <c r="K634" s="11"/>
      <c r="L634" s="11"/>
      <c r="M634" s="11"/>
      <c r="N634" s="11">
        <v>44940020017</v>
      </c>
      <c r="O634" s="11" t="s">
        <v>558</v>
      </c>
      <c r="P634" s="427"/>
    </row>
    <row r="635" spans="1:16" ht="25.5">
      <c r="A635" s="270"/>
      <c r="B635" s="11"/>
      <c r="C635" s="105">
        <v>1.06</v>
      </c>
      <c r="D635" s="105">
        <v>1.23</v>
      </c>
      <c r="E635" s="23">
        <v>0.17</v>
      </c>
      <c r="F635" s="11" t="s">
        <v>536</v>
      </c>
      <c r="G635" s="11"/>
      <c r="H635" s="11"/>
      <c r="I635" s="11"/>
      <c r="J635" s="11"/>
      <c r="K635" s="11"/>
      <c r="L635" s="11"/>
      <c r="M635" s="11"/>
      <c r="N635" s="11" t="s">
        <v>1279</v>
      </c>
      <c r="O635" s="11" t="s">
        <v>47</v>
      </c>
      <c r="P635" s="427"/>
    </row>
    <row r="636" spans="1:16" ht="25.5">
      <c r="A636" s="270"/>
      <c r="B636" s="11"/>
      <c r="C636" s="105">
        <v>1.23</v>
      </c>
      <c r="D636" s="105">
        <v>1.31</v>
      </c>
      <c r="E636" s="23">
        <v>0.08</v>
      </c>
      <c r="F636" s="11" t="s">
        <v>536</v>
      </c>
      <c r="G636" s="11"/>
      <c r="H636" s="11"/>
      <c r="I636" s="11"/>
      <c r="J636" s="11"/>
      <c r="K636" s="11"/>
      <c r="L636" s="11"/>
      <c r="M636" s="11"/>
      <c r="N636" s="11" t="s">
        <v>1280</v>
      </c>
      <c r="O636" s="11" t="s">
        <v>47</v>
      </c>
      <c r="P636" s="427"/>
    </row>
    <row r="637" spans="1:16" ht="25.5">
      <c r="A637" s="270"/>
      <c r="B637" s="11"/>
      <c r="C637" s="105">
        <v>1.31</v>
      </c>
      <c r="D637" s="105">
        <v>1.41</v>
      </c>
      <c r="E637" s="23">
        <v>0.1</v>
      </c>
      <c r="F637" s="11" t="s">
        <v>536</v>
      </c>
      <c r="G637" s="11"/>
      <c r="H637" s="11"/>
      <c r="I637" s="11"/>
      <c r="J637" s="11"/>
      <c r="K637" s="11"/>
      <c r="L637" s="11"/>
      <c r="M637" s="11"/>
      <c r="N637" s="11" t="s">
        <v>1281</v>
      </c>
      <c r="O637" s="11" t="s">
        <v>47</v>
      </c>
      <c r="P637" s="427"/>
    </row>
    <row r="638" spans="1:16" ht="12.75">
      <c r="A638" s="270"/>
      <c r="B638" s="11"/>
      <c r="C638" s="105">
        <v>1.41</v>
      </c>
      <c r="D638" s="105">
        <v>1.53</v>
      </c>
      <c r="E638" s="23">
        <v>0.12</v>
      </c>
      <c r="F638" s="11" t="s">
        <v>536</v>
      </c>
      <c r="G638" s="11"/>
      <c r="H638" s="11"/>
      <c r="I638" s="11"/>
      <c r="J638" s="11"/>
      <c r="K638" s="11"/>
      <c r="L638" s="11"/>
      <c r="M638" s="11"/>
      <c r="N638" s="11">
        <v>44940020028</v>
      </c>
      <c r="O638" s="11" t="s">
        <v>558</v>
      </c>
      <c r="P638" s="427"/>
    </row>
    <row r="639" spans="1:16" ht="12.75">
      <c r="A639" s="270"/>
      <c r="B639" s="11"/>
      <c r="C639" s="105">
        <v>1.53</v>
      </c>
      <c r="D639" s="105">
        <v>1.66</v>
      </c>
      <c r="E639" s="23">
        <v>0.13</v>
      </c>
      <c r="F639" s="11" t="s">
        <v>557</v>
      </c>
      <c r="G639" s="11"/>
      <c r="H639" s="11"/>
      <c r="I639" s="11"/>
      <c r="J639" s="11"/>
      <c r="K639" s="11"/>
      <c r="L639" s="11"/>
      <c r="M639" s="11"/>
      <c r="N639" s="11">
        <v>44940020028</v>
      </c>
      <c r="O639" s="11" t="s">
        <v>558</v>
      </c>
      <c r="P639" s="427"/>
    </row>
    <row r="640" spans="1:16" ht="12.75">
      <c r="A640" s="270"/>
      <c r="B640" s="11"/>
      <c r="C640" s="105">
        <v>1.66</v>
      </c>
      <c r="D640" s="105">
        <v>1.95</v>
      </c>
      <c r="E640" s="23">
        <v>0.29</v>
      </c>
      <c r="F640" s="11" t="s">
        <v>557</v>
      </c>
      <c r="G640" s="11"/>
      <c r="H640" s="11"/>
      <c r="I640" s="11"/>
      <c r="J640" s="11"/>
      <c r="K640" s="11"/>
      <c r="L640" s="11"/>
      <c r="M640" s="11"/>
      <c r="N640" s="11">
        <v>44940020249</v>
      </c>
      <c r="O640" s="11"/>
      <c r="P640" s="427"/>
    </row>
    <row r="641" spans="1:16" ht="12.75">
      <c r="A641" s="270"/>
      <c r="B641" s="11"/>
      <c r="C641" s="105">
        <v>1.95</v>
      </c>
      <c r="D641" s="105">
        <v>2.29</v>
      </c>
      <c r="E641" s="23">
        <v>0.34</v>
      </c>
      <c r="F641" s="11" t="s">
        <v>557</v>
      </c>
      <c r="G641" s="11"/>
      <c r="H641" s="11"/>
      <c r="I641" s="11"/>
      <c r="J641" s="11"/>
      <c r="K641" s="11"/>
      <c r="L641" s="11"/>
      <c r="M641" s="11"/>
      <c r="N641" s="11">
        <v>44940020117</v>
      </c>
      <c r="O641" s="11" t="s">
        <v>558</v>
      </c>
      <c r="P641" s="427"/>
    </row>
    <row r="642" spans="1:16" ht="12.75">
      <c r="A642" s="270"/>
      <c r="B642" s="11"/>
      <c r="C642" s="105">
        <v>2.29</v>
      </c>
      <c r="D642" s="105">
        <v>2.53</v>
      </c>
      <c r="E642" s="23">
        <v>0.24</v>
      </c>
      <c r="F642" s="11" t="s">
        <v>557</v>
      </c>
      <c r="G642" s="11"/>
      <c r="H642" s="11"/>
      <c r="I642" s="11"/>
      <c r="J642" s="11"/>
      <c r="K642" s="11"/>
      <c r="L642" s="11"/>
      <c r="M642" s="11"/>
      <c r="N642" s="11">
        <v>44940020129</v>
      </c>
      <c r="O642" s="11" t="s">
        <v>558</v>
      </c>
      <c r="P642" s="427"/>
    </row>
    <row r="643" spans="1:16" ht="12.75">
      <c r="A643" s="270"/>
      <c r="B643" s="11"/>
      <c r="C643" s="105">
        <v>2.53</v>
      </c>
      <c r="D643" s="105">
        <v>2.57</v>
      </c>
      <c r="E643" s="23">
        <v>0.04</v>
      </c>
      <c r="F643" s="11" t="s">
        <v>557</v>
      </c>
      <c r="G643" s="11"/>
      <c r="H643" s="11"/>
      <c r="I643" s="11"/>
      <c r="J643" s="11"/>
      <c r="K643" s="11"/>
      <c r="L643" s="11"/>
      <c r="M643" s="11"/>
      <c r="N643" s="11">
        <v>44940020132</v>
      </c>
      <c r="O643" s="11" t="s">
        <v>558</v>
      </c>
      <c r="P643" s="427"/>
    </row>
    <row r="644" spans="1:16" ht="12.75">
      <c r="A644" s="270">
        <v>270</v>
      </c>
      <c r="B644" s="11" t="s">
        <v>773</v>
      </c>
      <c r="C644" s="105" t="s">
        <v>1302</v>
      </c>
      <c r="D644" s="105">
        <v>0.42</v>
      </c>
      <c r="E644" s="23">
        <v>0.42</v>
      </c>
      <c r="F644" s="11" t="s">
        <v>557</v>
      </c>
      <c r="G644" s="11"/>
      <c r="H644" s="11"/>
      <c r="I644" s="11"/>
      <c r="J644" s="11"/>
      <c r="K644" s="11"/>
      <c r="L644" s="11"/>
      <c r="M644" s="11"/>
      <c r="N644" s="11">
        <v>44940020216</v>
      </c>
      <c r="O644" s="11"/>
      <c r="P644" s="427"/>
    </row>
    <row r="645" spans="1:16" ht="12.75">
      <c r="A645" s="270"/>
      <c r="B645" s="11"/>
      <c r="C645" s="105">
        <v>0.42</v>
      </c>
      <c r="D645" s="105">
        <v>0.53</v>
      </c>
      <c r="E645" s="23">
        <v>0.11</v>
      </c>
      <c r="F645" s="11" t="s">
        <v>557</v>
      </c>
      <c r="G645" s="11"/>
      <c r="H645" s="11"/>
      <c r="I645" s="11"/>
      <c r="J645" s="11"/>
      <c r="K645" s="11"/>
      <c r="L645" s="11"/>
      <c r="M645" s="11"/>
      <c r="N645" s="11">
        <v>44940020034</v>
      </c>
      <c r="O645" s="11" t="s">
        <v>558</v>
      </c>
      <c r="P645" s="427"/>
    </row>
    <row r="646" spans="1:16" ht="12.75">
      <c r="A646" s="270"/>
      <c r="B646" s="11"/>
      <c r="C646" s="105">
        <v>0.53</v>
      </c>
      <c r="D646" s="105">
        <v>1.08</v>
      </c>
      <c r="E646" s="23">
        <v>0.55</v>
      </c>
      <c r="F646" s="11" t="s">
        <v>557</v>
      </c>
      <c r="G646" s="11"/>
      <c r="H646" s="11"/>
      <c r="I646" s="11"/>
      <c r="J646" s="11"/>
      <c r="K646" s="11"/>
      <c r="L646" s="11"/>
      <c r="M646" s="11"/>
      <c r="N646" s="11">
        <v>44940020271</v>
      </c>
      <c r="O646" s="11"/>
      <c r="P646" s="427"/>
    </row>
    <row r="647" spans="1:16" ht="25.5">
      <c r="A647" s="270"/>
      <c r="B647" s="11"/>
      <c r="C647" s="105">
        <v>1.08</v>
      </c>
      <c r="D647" s="105">
        <v>1.12</v>
      </c>
      <c r="E647" s="23">
        <v>0.04</v>
      </c>
      <c r="F647" s="11" t="s">
        <v>557</v>
      </c>
      <c r="G647" s="11"/>
      <c r="H647" s="11"/>
      <c r="I647" s="11"/>
      <c r="J647" s="11"/>
      <c r="K647" s="11"/>
      <c r="L647" s="11"/>
      <c r="M647" s="11"/>
      <c r="N647" s="11" t="s">
        <v>1282</v>
      </c>
      <c r="O647" s="11" t="s">
        <v>47</v>
      </c>
      <c r="P647" s="427"/>
    </row>
    <row r="648" spans="1:16" ht="25.5">
      <c r="A648" s="270"/>
      <c r="B648" s="11"/>
      <c r="C648" s="105">
        <v>1.12</v>
      </c>
      <c r="D648" s="105">
        <v>1.24</v>
      </c>
      <c r="E648" s="23">
        <v>0.12</v>
      </c>
      <c r="F648" s="11" t="s">
        <v>557</v>
      </c>
      <c r="G648" s="11"/>
      <c r="H648" s="11"/>
      <c r="I648" s="11"/>
      <c r="J648" s="11"/>
      <c r="K648" s="11"/>
      <c r="L648" s="11"/>
      <c r="M648" s="11"/>
      <c r="N648" s="11" t="s">
        <v>1283</v>
      </c>
      <c r="O648" s="11" t="s">
        <v>47</v>
      </c>
      <c r="P648" s="427"/>
    </row>
    <row r="649" spans="1:16" ht="25.5">
      <c r="A649" s="270"/>
      <c r="B649" s="11"/>
      <c r="C649" s="105">
        <v>1.24</v>
      </c>
      <c r="D649" s="105">
        <v>1.44</v>
      </c>
      <c r="E649" s="23">
        <v>0.2</v>
      </c>
      <c r="F649" s="11" t="s">
        <v>557</v>
      </c>
      <c r="G649" s="11"/>
      <c r="H649" s="11"/>
      <c r="I649" s="11"/>
      <c r="J649" s="11"/>
      <c r="K649" s="11"/>
      <c r="L649" s="11"/>
      <c r="M649" s="11"/>
      <c r="N649" s="11" t="s">
        <v>1284</v>
      </c>
      <c r="O649" s="11" t="s">
        <v>47</v>
      </c>
      <c r="P649" s="427"/>
    </row>
    <row r="650" spans="1:16" ht="25.5">
      <c r="A650" s="270"/>
      <c r="B650" s="11"/>
      <c r="C650" s="105">
        <v>1.44</v>
      </c>
      <c r="D650" s="105">
        <v>1.53</v>
      </c>
      <c r="E650" s="23">
        <v>0.09</v>
      </c>
      <c r="F650" s="11" t="s">
        <v>557</v>
      </c>
      <c r="G650" s="11"/>
      <c r="H650" s="11"/>
      <c r="I650" s="11"/>
      <c r="J650" s="11"/>
      <c r="K650" s="11"/>
      <c r="L650" s="11"/>
      <c r="M650" s="11"/>
      <c r="N650" s="11" t="s">
        <v>1285</v>
      </c>
      <c r="O650" s="11" t="s">
        <v>47</v>
      </c>
      <c r="P650" s="427"/>
    </row>
    <row r="651" spans="1:16" ht="12.75">
      <c r="A651" s="270"/>
      <c r="B651" s="11"/>
      <c r="C651" s="105">
        <v>1.53</v>
      </c>
      <c r="D651" s="105">
        <v>2.62</v>
      </c>
      <c r="E651" s="23">
        <v>1.09</v>
      </c>
      <c r="F651" s="11" t="s">
        <v>557</v>
      </c>
      <c r="G651" s="11"/>
      <c r="H651" s="11"/>
      <c r="I651" s="11"/>
      <c r="J651" s="11"/>
      <c r="K651" s="11"/>
      <c r="L651" s="11"/>
      <c r="M651" s="11"/>
      <c r="N651" s="11">
        <v>44940020252</v>
      </c>
      <c r="O651" s="11"/>
      <c r="P651" s="427"/>
    </row>
    <row r="652" spans="1:16" ht="12.75">
      <c r="A652" s="270">
        <v>271</v>
      </c>
      <c r="B652" s="11" t="s">
        <v>774</v>
      </c>
      <c r="C652" s="105" t="s">
        <v>1302</v>
      </c>
      <c r="D652" s="105">
        <v>0.24</v>
      </c>
      <c r="E652" s="23">
        <v>0.24</v>
      </c>
      <c r="F652" s="11" t="s">
        <v>536</v>
      </c>
      <c r="G652" s="11"/>
      <c r="H652" s="11"/>
      <c r="I652" s="11"/>
      <c r="J652" s="11"/>
      <c r="K652" s="11"/>
      <c r="L652" s="11"/>
      <c r="M652" s="11"/>
      <c r="N652" s="11">
        <v>44940050312</v>
      </c>
      <c r="O652" s="11"/>
      <c r="P652" s="427"/>
    </row>
    <row r="653" spans="1:16" ht="25.5">
      <c r="A653" s="270"/>
      <c r="B653" s="11"/>
      <c r="C653" s="105">
        <v>0.24</v>
      </c>
      <c r="D653" s="105">
        <v>0.29</v>
      </c>
      <c r="E653" s="23">
        <v>0.05</v>
      </c>
      <c r="F653" s="11" t="s">
        <v>536</v>
      </c>
      <c r="G653" s="11"/>
      <c r="H653" s="11"/>
      <c r="I653" s="11"/>
      <c r="J653" s="11"/>
      <c r="K653" s="11"/>
      <c r="L653" s="11"/>
      <c r="M653" s="11"/>
      <c r="N653" s="11" t="s">
        <v>1286</v>
      </c>
      <c r="O653" s="11" t="s">
        <v>47</v>
      </c>
      <c r="P653" s="427"/>
    </row>
    <row r="654" spans="1:16" ht="12.75">
      <c r="A654" s="270"/>
      <c r="B654" s="11"/>
      <c r="C654" s="105">
        <v>0.29</v>
      </c>
      <c r="D654" s="105">
        <v>0.44</v>
      </c>
      <c r="E654" s="23">
        <v>0.15</v>
      </c>
      <c r="F654" s="11" t="s">
        <v>536</v>
      </c>
      <c r="G654" s="11"/>
      <c r="H654" s="11"/>
      <c r="I654" s="11"/>
      <c r="J654" s="11"/>
      <c r="K654" s="11"/>
      <c r="L654" s="11"/>
      <c r="M654" s="11"/>
      <c r="N654" s="11">
        <v>44940050313</v>
      </c>
      <c r="O654" s="11"/>
      <c r="P654" s="427"/>
    </row>
    <row r="655" spans="1:16" ht="25.5">
      <c r="A655" s="270"/>
      <c r="B655" s="11"/>
      <c r="C655" s="105">
        <v>0.44</v>
      </c>
      <c r="D655" s="105" t="s">
        <v>1304</v>
      </c>
      <c r="E655" s="23">
        <v>0.06</v>
      </c>
      <c r="F655" s="11" t="s">
        <v>536</v>
      </c>
      <c r="G655" s="11"/>
      <c r="H655" s="11"/>
      <c r="I655" s="11"/>
      <c r="J655" s="11"/>
      <c r="K655" s="11"/>
      <c r="L655" s="11"/>
      <c r="M655" s="11"/>
      <c r="N655" s="11" t="s">
        <v>1287</v>
      </c>
      <c r="O655" s="11" t="s">
        <v>47</v>
      </c>
      <c r="P655" s="427"/>
    </row>
    <row r="656" spans="1:16" ht="25.5">
      <c r="A656" s="270"/>
      <c r="B656" s="11"/>
      <c r="C656" s="105" t="s">
        <v>1304</v>
      </c>
      <c r="D656" s="105">
        <v>0.56</v>
      </c>
      <c r="E656" s="23">
        <v>0.06</v>
      </c>
      <c r="F656" s="11" t="s">
        <v>536</v>
      </c>
      <c r="G656" s="11"/>
      <c r="H656" s="11"/>
      <c r="I656" s="11"/>
      <c r="J656" s="11"/>
      <c r="K656" s="11"/>
      <c r="L656" s="11"/>
      <c r="M656" s="11"/>
      <c r="N656" s="11" t="s">
        <v>1288</v>
      </c>
      <c r="O656" s="11" t="s">
        <v>47</v>
      </c>
      <c r="P656" s="427"/>
    </row>
    <row r="657" spans="1:16" ht="12.75">
      <c r="A657" s="270"/>
      <c r="B657" s="11"/>
      <c r="C657" s="105">
        <v>0.56</v>
      </c>
      <c r="D657" s="105">
        <v>0.62</v>
      </c>
      <c r="E657" s="23">
        <v>0.06</v>
      </c>
      <c r="F657" s="11" t="s">
        <v>536</v>
      </c>
      <c r="G657" s="11"/>
      <c r="H657" s="11"/>
      <c r="I657" s="11"/>
      <c r="J657" s="11"/>
      <c r="K657" s="11"/>
      <c r="L657" s="11"/>
      <c r="M657" s="11"/>
      <c r="N657" s="11">
        <v>44940050314</v>
      </c>
      <c r="O657" s="11"/>
      <c r="P657" s="427"/>
    </row>
    <row r="658" spans="1:16" ht="12.75">
      <c r="A658" s="270"/>
      <c r="B658" s="11"/>
      <c r="C658" s="105">
        <v>0.62</v>
      </c>
      <c r="D658" s="105" t="s">
        <v>1305</v>
      </c>
      <c r="E658" s="23">
        <v>0.68</v>
      </c>
      <c r="F658" s="11" t="s">
        <v>557</v>
      </c>
      <c r="G658" s="11"/>
      <c r="H658" s="11"/>
      <c r="I658" s="11"/>
      <c r="J658" s="11"/>
      <c r="K658" s="11"/>
      <c r="L658" s="11"/>
      <c r="M658" s="11"/>
      <c r="N658" s="11">
        <v>44940050314</v>
      </c>
      <c r="O658" s="11"/>
      <c r="P658" s="427"/>
    </row>
    <row r="659" spans="1:16" ht="25.5">
      <c r="A659" s="270"/>
      <c r="B659" s="11"/>
      <c r="C659" s="105" t="s">
        <v>1305</v>
      </c>
      <c r="D659" s="105" t="s">
        <v>1306</v>
      </c>
      <c r="E659" s="23">
        <v>0.2</v>
      </c>
      <c r="F659" s="11" t="s">
        <v>557</v>
      </c>
      <c r="G659" s="11"/>
      <c r="H659" s="11"/>
      <c r="I659" s="11"/>
      <c r="J659" s="11"/>
      <c r="K659" s="11"/>
      <c r="L659" s="11"/>
      <c r="M659" s="11"/>
      <c r="N659" s="11" t="s">
        <v>1289</v>
      </c>
      <c r="O659" s="11" t="s">
        <v>47</v>
      </c>
      <c r="P659" s="427"/>
    </row>
    <row r="660" spans="1:16" ht="12.75">
      <c r="A660" s="270"/>
      <c r="B660" s="11"/>
      <c r="C660" s="105" t="s">
        <v>1306</v>
      </c>
      <c r="D660" s="105">
        <v>1.66</v>
      </c>
      <c r="E660" s="23">
        <v>0.16</v>
      </c>
      <c r="F660" s="11" t="s">
        <v>557</v>
      </c>
      <c r="G660" s="11"/>
      <c r="H660" s="11"/>
      <c r="I660" s="11"/>
      <c r="J660" s="11"/>
      <c r="K660" s="11"/>
      <c r="L660" s="11"/>
      <c r="M660" s="11"/>
      <c r="N660" s="11">
        <v>44940050012</v>
      </c>
      <c r="O660" s="11" t="s">
        <v>558</v>
      </c>
      <c r="P660" s="427"/>
    </row>
    <row r="661" spans="1:16" ht="12.75">
      <c r="A661" s="270"/>
      <c r="B661" s="11"/>
      <c r="C661" s="105">
        <v>1.66</v>
      </c>
      <c r="D661" s="105">
        <v>2.05</v>
      </c>
      <c r="E661" s="23">
        <v>0.39</v>
      </c>
      <c r="F661" s="11" t="s">
        <v>536</v>
      </c>
      <c r="G661" s="11"/>
      <c r="H661" s="11"/>
      <c r="I661" s="11"/>
      <c r="J661" s="11"/>
      <c r="K661" s="11"/>
      <c r="L661" s="11"/>
      <c r="M661" s="11"/>
      <c r="N661" s="11">
        <v>44940050316</v>
      </c>
      <c r="O661" s="11"/>
      <c r="P661" s="427"/>
    </row>
    <row r="662" spans="1:16" ht="12.75">
      <c r="A662" s="270">
        <v>272</v>
      </c>
      <c r="B662" s="11" t="s">
        <v>775</v>
      </c>
      <c r="C662" s="105" t="s">
        <v>1302</v>
      </c>
      <c r="D662" s="105">
        <v>0.32</v>
      </c>
      <c r="E662" s="23">
        <v>0.32</v>
      </c>
      <c r="F662" s="11" t="s">
        <v>536</v>
      </c>
      <c r="G662" s="11"/>
      <c r="H662" s="11"/>
      <c r="I662" s="11"/>
      <c r="J662" s="11"/>
      <c r="K662" s="11"/>
      <c r="L662" s="11"/>
      <c r="M662" s="11"/>
      <c r="N662" s="11">
        <v>44940050319</v>
      </c>
      <c r="O662" s="11"/>
      <c r="P662" s="427"/>
    </row>
    <row r="663" spans="1:18" s="181" customFormat="1" ht="12.75">
      <c r="A663" s="270"/>
      <c r="B663" s="11"/>
      <c r="C663" s="105">
        <v>0.32</v>
      </c>
      <c r="D663" s="105">
        <v>0.55</v>
      </c>
      <c r="E663" s="23">
        <v>0.23</v>
      </c>
      <c r="F663" s="11" t="s">
        <v>557</v>
      </c>
      <c r="G663" s="11"/>
      <c r="H663" s="11"/>
      <c r="I663" s="11"/>
      <c r="J663" s="11"/>
      <c r="K663" s="11"/>
      <c r="L663" s="11"/>
      <c r="M663" s="11"/>
      <c r="N663" s="11">
        <v>44940050319</v>
      </c>
      <c r="O663" s="11"/>
      <c r="P663" s="427"/>
      <c r="Q663" s="180"/>
      <c r="R663" s="180"/>
    </row>
    <row r="664" spans="1:54" s="108" customFormat="1" ht="25.5">
      <c r="A664" s="270"/>
      <c r="B664" s="11"/>
      <c r="C664" s="105">
        <v>0.55</v>
      </c>
      <c r="D664" s="105">
        <v>0.73</v>
      </c>
      <c r="E664" s="23">
        <v>0.18</v>
      </c>
      <c r="F664" s="11" t="s">
        <v>557</v>
      </c>
      <c r="G664" s="11"/>
      <c r="H664" s="11"/>
      <c r="I664" s="11"/>
      <c r="J664" s="11"/>
      <c r="K664" s="11"/>
      <c r="L664" s="11"/>
      <c r="M664" s="11"/>
      <c r="N664" s="11" t="s">
        <v>1290</v>
      </c>
      <c r="O664" s="11" t="s">
        <v>47</v>
      </c>
      <c r="P664" s="427"/>
      <c r="Q664" s="158"/>
      <c r="R664" s="158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7"/>
      <c r="AV664" s="107"/>
      <c r="AW664" s="107"/>
      <c r="AX664" s="107"/>
      <c r="AY664" s="107"/>
      <c r="AZ664" s="107"/>
      <c r="BA664" s="107"/>
      <c r="BB664" s="107"/>
    </row>
    <row r="665" spans="1:54" s="108" customFormat="1" ht="25.5">
      <c r="A665" s="270"/>
      <c r="B665" s="11"/>
      <c r="C665" s="105">
        <v>0.73</v>
      </c>
      <c r="D665" s="105">
        <v>0.8</v>
      </c>
      <c r="E665" s="23">
        <v>0.07</v>
      </c>
      <c r="F665" s="11" t="s">
        <v>557</v>
      </c>
      <c r="G665" s="11"/>
      <c r="H665" s="11"/>
      <c r="I665" s="11"/>
      <c r="J665" s="11"/>
      <c r="K665" s="11"/>
      <c r="L665" s="11"/>
      <c r="M665" s="11"/>
      <c r="N665" s="11" t="s">
        <v>1291</v>
      </c>
      <c r="O665" s="11" t="s">
        <v>47</v>
      </c>
      <c r="P665" s="427"/>
      <c r="Q665" s="158"/>
      <c r="R665" s="158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7"/>
      <c r="AV665" s="107"/>
      <c r="AW665" s="107"/>
      <c r="AX665" s="107"/>
      <c r="AY665" s="107"/>
      <c r="AZ665" s="107"/>
      <c r="BA665" s="107"/>
      <c r="BB665" s="107"/>
    </row>
    <row r="666" spans="1:54" s="108" customFormat="1" ht="25.5">
      <c r="A666" s="270"/>
      <c r="B666" s="11"/>
      <c r="C666" s="105">
        <v>0.8</v>
      </c>
      <c r="D666" s="105">
        <v>1.08</v>
      </c>
      <c r="E666" s="23">
        <v>0.28</v>
      </c>
      <c r="F666" s="11" t="s">
        <v>557</v>
      </c>
      <c r="G666" s="11"/>
      <c r="H666" s="11"/>
      <c r="I666" s="11"/>
      <c r="J666" s="11"/>
      <c r="K666" s="11"/>
      <c r="L666" s="11"/>
      <c r="M666" s="11"/>
      <c r="N666" s="11" t="s">
        <v>1292</v>
      </c>
      <c r="O666" s="11" t="s">
        <v>47</v>
      </c>
      <c r="P666" s="427"/>
      <c r="Q666" s="158"/>
      <c r="R666" s="158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7"/>
      <c r="AV666" s="107"/>
      <c r="AW666" s="107"/>
      <c r="AX666" s="107"/>
      <c r="AY666" s="107"/>
      <c r="AZ666" s="107"/>
      <c r="BA666" s="107"/>
      <c r="BB666" s="107"/>
    </row>
    <row r="667" spans="1:54" s="108" customFormat="1" ht="25.5">
      <c r="A667" s="270"/>
      <c r="B667" s="11"/>
      <c r="C667" s="105">
        <v>1.08</v>
      </c>
      <c r="D667" s="105">
        <v>1.26</v>
      </c>
      <c r="E667" s="23">
        <v>0.18</v>
      </c>
      <c r="F667" s="11" t="s">
        <v>557</v>
      </c>
      <c r="G667" s="11"/>
      <c r="H667" s="11"/>
      <c r="I667" s="11"/>
      <c r="J667" s="11"/>
      <c r="K667" s="11"/>
      <c r="L667" s="11"/>
      <c r="M667" s="11"/>
      <c r="N667" s="11" t="s">
        <v>1293</v>
      </c>
      <c r="O667" s="11" t="s">
        <v>47</v>
      </c>
      <c r="P667" s="427"/>
      <c r="Q667" s="158"/>
      <c r="R667" s="158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7"/>
      <c r="AV667" s="107"/>
      <c r="AW667" s="107"/>
      <c r="AX667" s="107"/>
      <c r="AY667" s="107"/>
      <c r="AZ667" s="107"/>
      <c r="BA667" s="107"/>
      <c r="BB667" s="107"/>
    </row>
    <row r="668" spans="1:54" s="108" customFormat="1" ht="25.5">
      <c r="A668" s="270"/>
      <c r="B668" s="11"/>
      <c r="C668" s="105">
        <v>1.26</v>
      </c>
      <c r="D668" s="105">
        <v>1.28</v>
      </c>
      <c r="E668" s="23">
        <v>0.02</v>
      </c>
      <c r="F668" s="11" t="s">
        <v>557</v>
      </c>
      <c r="G668" s="11"/>
      <c r="H668" s="11"/>
      <c r="I668" s="11"/>
      <c r="J668" s="11"/>
      <c r="K668" s="11"/>
      <c r="L668" s="11"/>
      <c r="M668" s="11"/>
      <c r="N668" s="11" t="s">
        <v>1294</v>
      </c>
      <c r="O668" s="11" t="s">
        <v>47</v>
      </c>
      <c r="P668" s="427"/>
      <c r="Q668" s="158"/>
      <c r="R668" s="158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7"/>
      <c r="AV668" s="107"/>
      <c r="AW668" s="107"/>
      <c r="AX668" s="107"/>
      <c r="AY668" s="107"/>
      <c r="AZ668" s="107"/>
      <c r="BA668" s="107"/>
      <c r="BB668" s="107"/>
    </row>
    <row r="669" spans="1:54" s="108" customFormat="1" ht="25.5">
      <c r="A669" s="270"/>
      <c r="B669" s="11"/>
      <c r="C669" s="105">
        <v>1.28</v>
      </c>
      <c r="D669" s="105">
        <v>1.41</v>
      </c>
      <c r="E669" s="23">
        <v>0.13</v>
      </c>
      <c r="F669" s="11" t="s">
        <v>557</v>
      </c>
      <c r="G669" s="11"/>
      <c r="H669" s="11"/>
      <c r="I669" s="11"/>
      <c r="J669" s="11"/>
      <c r="K669" s="11"/>
      <c r="L669" s="11"/>
      <c r="M669" s="11"/>
      <c r="N669" s="11" t="s">
        <v>1295</v>
      </c>
      <c r="O669" s="11" t="s">
        <v>47</v>
      </c>
      <c r="P669" s="427"/>
      <c r="Q669" s="158"/>
      <c r="R669" s="158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7"/>
      <c r="AV669" s="107"/>
      <c r="AW669" s="107"/>
      <c r="AX669" s="107"/>
      <c r="AY669" s="107"/>
      <c r="AZ669" s="107"/>
      <c r="BA669" s="107"/>
      <c r="BB669" s="107"/>
    </row>
    <row r="670" spans="1:54" s="108" customFormat="1" ht="12.75">
      <c r="A670" s="270"/>
      <c r="B670" s="11"/>
      <c r="C670" s="105">
        <v>1.41</v>
      </c>
      <c r="D670" s="105">
        <v>1.57</v>
      </c>
      <c r="E670" s="23">
        <v>0.16</v>
      </c>
      <c r="F670" s="11" t="s">
        <v>557</v>
      </c>
      <c r="G670" s="11"/>
      <c r="H670" s="11"/>
      <c r="I670" s="11"/>
      <c r="J670" s="11"/>
      <c r="K670" s="11"/>
      <c r="L670" s="11"/>
      <c r="M670" s="11"/>
      <c r="N670" s="11">
        <v>44940050319</v>
      </c>
      <c r="O670" s="11" t="s">
        <v>558</v>
      </c>
      <c r="P670" s="427"/>
      <c r="Q670" s="158"/>
      <c r="R670" s="158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7"/>
      <c r="AV670" s="107"/>
      <c r="AW670" s="107"/>
      <c r="AX670" s="107"/>
      <c r="AY670" s="107"/>
      <c r="AZ670" s="107"/>
      <c r="BA670" s="107"/>
      <c r="BB670" s="107"/>
    </row>
    <row r="671" spans="1:54" s="108" customFormat="1" ht="12.75">
      <c r="A671" s="270">
        <v>273</v>
      </c>
      <c r="B671" s="11" t="s">
        <v>776</v>
      </c>
      <c r="C671" s="23">
        <v>0</v>
      </c>
      <c r="D671" s="11">
        <v>0.28</v>
      </c>
      <c r="E671" s="23">
        <v>0.28</v>
      </c>
      <c r="F671" s="11" t="s">
        <v>557</v>
      </c>
      <c r="G671" s="11"/>
      <c r="H671" s="11"/>
      <c r="I671" s="11"/>
      <c r="J671" s="11"/>
      <c r="K671" s="11"/>
      <c r="L671" s="11"/>
      <c r="M671" s="11"/>
      <c r="N671" s="11">
        <v>44940010204</v>
      </c>
      <c r="O671" s="11"/>
      <c r="P671" s="427"/>
      <c r="Q671" s="158"/>
      <c r="R671" s="158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7"/>
      <c r="AV671" s="107"/>
      <c r="AW671" s="107"/>
      <c r="AX671" s="107"/>
      <c r="AY671" s="107"/>
      <c r="AZ671" s="107"/>
      <c r="BA671" s="107"/>
      <c r="BB671" s="107"/>
    </row>
    <row r="672" spans="1:54" s="108" customFormat="1" ht="25.5">
      <c r="A672" s="270"/>
      <c r="B672" s="11"/>
      <c r="C672" s="11">
        <v>0.28</v>
      </c>
      <c r="D672" s="11">
        <v>0.41</v>
      </c>
      <c r="E672" s="23">
        <v>0.13</v>
      </c>
      <c r="F672" s="11" t="s">
        <v>557</v>
      </c>
      <c r="G672" s="11"/>
      <c r="H672" s="11"/>
      <c r="I672" s="11"/>
      <c r="J672" s="11"/>
      <c r="K672" s="11"/>
      <c r="L672" s="11"/>
      <c r="M672" s="11"/>
      <c r="N672" s="11" t="s">
        <v>1296</v>
      </c>
      <c r="O672" s="11" t="s">
        <v>47</v>
      </c>
      <c r="P672" s="427"/>
      <c r="Q672" s="158"/>
      <c r="R672" s="158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7"/>
      <c r="AV672" s="107"/>
      <c r="AW672" s="107"/>
      <c r="AX672" s="107"/>
      <c r="AY672" s="107"/>
      <c r="AZ672" s="107"/>
      <c r="BA672" s="107"/>
      <c r="BB672" s="107"/>
    </row>
    <row r="673" spans="1:54" s="108" customFormat="1" ht="25.5">
      <c r="A673" s="270"/>
      <c r="B673" s="11"/>
      <c r="C673" s="11">
        <v>0.41</v>
      </c>
      <c r="D673" s="11">
        <v>0.46</v>
      </c>
      <c r="E673" s="23">
        <v>0.05</v>
      </c>
      <c r="F673" s="11" t="s">
        <v>557</v>
      </c>
      <c r="G673" s="11"/>
      <c r="H673" s="11"/>
      <c r="I673" s="11"/>
      <c r="J673" s="11"/>
      <c r="K673" s="11"/>
      <c r="L673" s="11"/>
      <c r="M673" s="11"/>
      <c r="N673" s="11" t="s">
        <v>1297</v>
      </c>
      <c r="O673" s="11" t="s">
        <v>47</v>
      </c>
      <c r="P673" s="427"/>
      <c r="Q673" s="158"/>
      <c r="R673" s="158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7"/>
      <c r="AV673" s="107"/>
      <c r="AW673" s="107"/>
      <c r="AX673" s="107"/>
      <c r="AY673" s="107"/>
      <c r="AZ673" s="107"/>
      <c r="BA673" s="107"/>
      <c r="BB673" s="107"/>
    </row>
    <row r="674" spans="1:54" s="108" customFormat="1" ht="12.75">
      <c r="A674" s="270"/>
      <c r="B674" s="11"/>
      <c r="C674" s="11">
        <v>0.46</v>
      </c>
      <c r="D674" s="11">
        <v>1.33</v>
      </c>
      <c r="E674" s="23">
        <v>0.87</v>
      </c>
      <c r="F674" s="11" t="s">
        <v>536</v>
      </c>
      <c r="G674" s="11"/>
      <c r="H674" s="11"/>
      <c r="I674" s="11"/>
      <c r="J674" s="11"/>
      <c r="K674" s="11"/>
      <c r="L674" s="11"/>
      <c r="M674" s="11"/>
      <c r="N674" s="11">
        <v>44940010205</v>
      </c>
      <c r="O674" s="11"/>
      <c r="P674" s="427"/>
      <c r="Q674" s="158"/>
      <c r="R674" s="158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7"/>
      <c r="AV674" s="107"/>
      <c r="AW674" s="107"/>
      <c r="AX674" s="107"/>
      <c r="AY674" s="107"/>
      <c r="AZ674" s="107"/>
      <c r="BA674" s="107"/>
      <c r="BB674" s="107"/>
    </row>
    <row r="675" spans="1:54" s="108" customFormat="1" ht="12.75">
      <c r="A675" s="270"/>
      <c r="B675" s="11"/>
      <c r="C675" s="11">
        <v>1.33</v>
      </c>
      <c r="D675" s="11">
        <v>1.59</v>
      </c>
      <c r="E675" s="23">
        <v>0.26</v>
      </c>
      <c r="F675" s="11" t="s">
        <v>536</v>
      </c>
      <c r="G675" s="11"/>
      <c r="H675" s="11"/>
      <c r="I675" s="11"/>
      <c r="J675" s="11"/>
      <c r="K675" s="11"/>
      <c r="L675" s="11"/>
      <c r="M675" s="11"/>
      <c r="N675" s="11">
        <v>44940010053</v>
      </c>
      <c r="O675" s="11" t="s">
        <v>558</v>
      </c>
      <c r="P675" s="427"/>
      <c r="Q675" s="158"/>
      <c r="R675" s="158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7"/>
      <c r="AV675" s="107"/>
      <c r="AW675" s="107"/>
      <c r="AX675" s="107"/>
      <c r="AY675" s="107"/>
      <c r="AZ675" s="107"/>
      <c r="BA675" s="107"/>
      <c r="BB675" s="107"/>
    </row>
    <row r="676" spans="1:54" s="108" customFormat="1" ht="12.75">
      <c r="A676" s="270"/>
      <c r="B676" s="11"/>
      <c r="C676" s="11">
        <v>1.59</v>
      </c>
      <c r="D676" s="11">
        <v>1.91</v>
      </c>
      <c r="E676" s="23">
        <v>0.32</v>
      </c>
      <c r="F676" s="11" t="s">
        <v>536</v>
      </c>
      <c r="G676" s="11"/>
      <c r="H676" s="11"/>
      <c r="I676" s="11"/>
      <c r="J676" s="11"/>
      <c r="K676" s="218"/>
      <c r="L676" s="11"/>
      <c r="M676" s="11"/>
      <c r="N676" s="11">
        <v>44940010206</v>
      </c>
      <c r="O676" s="11"/>
      <c r="P676" s="428"/>
      <c r="Q676" s="158"/>
      <c r="R676" s="158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7"/>
      <c r="AV676" s="107"/>
      <c r="AW676" s="107"/>
      <c r="AX676" s="107"/>
      <c r="AY676" s="107"/>
      <c r="AZ676" s="107"/>
      <c r="BA676" s="107"/>
      <c r="BB676" s="107"/>
    </row>
    <row r="677" spans="1:54" s="108" customFormat="1" ht="12.75">
      <c r="A677" s="271"/>
      <c r="B677" s="218"/>
      <c r="C677" s="218"/>
      <c r="D677" s="218"/>
      <c r="E677" s="217">
        <f>SUM(E564:E676)</f>
        <v>36.53999999999999</v>
      </c>
      <c r="F677" s="218"/>
      <c r="G677" s="218"/>
      <c r="H677" s="218"/>
      <c r="I677" s="218"/>
      <c r="J677" s="218"/>
      <c r="K677" s="43"/>
      <c r="L677" s="218"/>
      <c r="M677" s="218"/>
      <c r="N677" s="218"/>
      <c r="O677" s="218"/>
      <c r="P677" s="218"/>
      <c r="Q677" s="158"/>
      <c r="R677" s="158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7"/>
      <c r="AV677" s="107"/>
      <c r="AW677" s="107"/>
      <c r="AX677" s="107"/>
      <c r="AY677" s="107"/>
      <c r="AZ677" s="107"/>
      <c r="BA677" s="107"/>
      <c r="BB677" s="107"/>
    </row>
    <row r="678" spans="1:54" s="108" customFormat="1" ht="12.75">
      <c r="A678" s="453">
        <v>274</v>
      </c>
      <c r="B678" s="454" t="s">
        <v>777</v>
      </c>
      <c r="C678" s="41">
        <v>0</v>
      </c>
      <c r="D678" s="41">
        <v>0.24</v>
      </c>
      <c r="E678" s="41">
        <v>0.24</v>
      </c>
      <c r="F678" s="43" t="s">
        <v>536</v>
      </c>
      <c r="G678" s="20"/>
      <c r="H678" s="43"/>
      <c r="I678" s="43"/>
      <c r="J678" s="43"/>
      <c r="K678" s="43"/>
      <c r="L678" s="43"/>
      <c r="M678" s="43"/>
      <c r="N678" s="110">
        <v>44960020004</v>
      </c>
      <c r="O678" s="98" t="s">
        <v>2</v>
      </c>
      <c r="P678" s="501" t="s">
        <v>233</v>
      </c>
      <c r="Q678" s="158"/>
      <c r="R678" s="158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7"/>
      <c r="AV678" s="107"/>
      <c r="AW678" s="107"/>
      <c r="AX678" s="107"/>
      <c r="AY678" s="107"/>
      <c r="AZ678" s="107"/>
      <c r="BA678" s="107"/>
      <c r="BB678" s="107"/>
    </row>
    <row r="679" spans="1:54" s="108" customFormat="1" ht="12.75">
      <c r="A679" s="453"/>
      <c r="B679" s="454"/>
      <c r="C679" s="41">
        <v>0.24</v>
      </c>
      <c r="D679" s="41">
        <v>2.41</v>
      </c>
      <c r="E679" s="41">
        <v>2.17</v>
      </c>
      <c r="F679" s="43" t="s">
        <v>536</v>
      </c>
      <c r="G679" s="43"/>
      <c r="H679" s="43"/>
      <c r="I679" s="43"/>
      <c r="J679" s="43"/>
      <c r="K679" s="43"/>
      <c r="L679" s="43"/>
      <c r="M679" s="43"/>
      <c r="N679" s="110">
        <v>44960020124</v>
      </c>
      <c r="O679" s="98"/>
      <c r="P679" s="501"/>
      <c r="Q679" s="158"/>
      <c r="R679" s="158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7"/>
      <c r="AV679" s="107"/>
      <c r="AW679" s="107"/>
      <c r="AX679" s="107"/>
      <c r="AY679" s="107"/>
      <c r="AZ679" s="107"/>
      <c r="BA679" s="107"/>
      <c r="BB679" s="107"/>
    </row>
    <row r="680" spans="1:54" s="108" customFormat="1" ht="12.75">
      <c r="A680" s="110">
        <v>275</v>
      </c>
      <c r="B680" s="43" t="s">
        <v>778</v>
      </c>
      <c r="C680" s="41">
        <v>0</v>
      </c>
      <c r="D680" s="41">
        <v>1.59</v>
      </c>
      <c r="E680" s="41">
        <v>1.59</v>
      </c>
      <c r="F680" s="43" t="s">
        <v>557</v>
      </c>
      <c r="G680" s="43"/>
      <c r="H680" s="43"/>
      <c r="I680" s="43"/>
      <c r="J680" s="43"/>
      <c r="K680" s="43"/>
      <c r="L680" s="43"/>
      <c r="M680" s="43"/>
      <c r="N680" s="110">
        <v>44960050280</v>
      </c>
      <c r="O680" s="43"/>
      <c r="P680" s="501"/>
      <c r="Q680" s="158"/>
      <c r="R680" s="158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7"/>
      <c r="AV680" s="107"/>
      <c r="AW680" s="107"/>
      <c r="AX680" s="107"/>
      <c r="AY680" s="107"/>
      <c r="AZ680" s="107"/>
      <c r="BA680" s="107"/>
      <c r="BB680" s="107"/>
    </row>
    <row r="681" spans="1:54" s="108" customFormat="1" ht="12.75">
      <c r="A681" s="110">
        <v>276</v>
      </c>
      <c r="B681" s="43" t="s">
        <v>779</v>
      </c>
      <c r="C681" s="41">
        <v>0</v>
      </c>
      <c r="D681" s="41">
        <v>4.14</v>
      </c>
      <c r="E681" s="41">
        <v>4.14</v>
      </c>
      <c r="F681" s="43" t="s">
        <v>557</v>
      </c>
      <c r="G681" s="43"/>
      <c r="H681" s="43"/>
      <c r="I681" s="43"/>
      <c r="J681" s="43"/>
      <c r="K681" s="43"/>
      <c r="L681" s="43"/>
      <c r="M681" s="43"/>
      <c r="N681" s="110">
        <v>44960020125</v>
      </c>
      <c r="O681" s="43"/>
      <c r="P681" s="501"/>
      <c r="Q681" s="158"/>
      <c r="R681" s="158"/>
      <c r="S681" s="107"/>
      <c r="T681" s="107"/>
      <c r="U681" s="107"/>
      <c r="V681" s="107"/>
      <c r="W681" s="107"/>
      <c r="X681" s="107"/>
      <c r="Y681" s="107"/>
      <c r="Z681" s="107"/>
      <c r="AA681" s="107"/>
      <c r="AB681" s="107"/>
      <c r="AC681" s="107"/>
      <c r="AD681" s="107"/>
      <c r="AE681" s="107"/>
      <c r="AF681" s="107"/>
      <c r="AG681" s="107"/>
      <c r="AH681" s="107"/>
      <c r="AI681" s="107"/>
      <c r="AJ681" s="107"/>
      <c r="AK681" s="107"/>
      <c r="AL681" s="107"/>
      <c r="AM681" s="107"/>
      <c r="AN681" s="107"/>
      <c r="AO681" s="107"/>
      <c r="AP681" s="107"/>
      <c r="AQ681" s="107"/>
      <c r="AR681" s="107"/>
      <c r="AS681" s="107"/>
      <c r="AT681" s="107"/>
      <c r="AU681" s="107"/>
      <c r="AV681" s="107"/>
      <c r="AW681" s="107"/>
      <c r="AX681" s="107"/>
      <c r="AY681" s="107"/>
      <c r="AZ681" s="107"/>
      <c r="BA681" s="107"/>
      <c r="BB681" s="107"/>
    </row>
    <row r="682" spans="1:54" s="108" customFormat="1" ht="12.75">
      <c r="A682" s="110">
        <v>277</v>
      </c>
      <c r="B682" s="43" t="s">
        <v>780</v>
      </c>
      <c r="C682" s="41">
        <v>0</v>
      </c>
      <c r="D682" s="41">
        <v>0.49</v>
      </c>
      <c r="E682" s="41">
        <v>0.49</v>
      </c>
      <c r="F682" s="43" t="s">
        <v>557</v>
      </c>
      <c r="G682" s="43"/>
      <c r="H682" s="43"/>
      <c r="I682" s="43"/>
      <c r="J682" s="43"/>
      <c r="K682" s="43"/>
      <c r="L682" s="43"/>
      <c r="M682" s="43"/>
      <c r="N682" s="110">
        <v>44960030094</v>
      </c>
      <c r="O682" s="43"/>
      <c r="P682" s="501"/>
      <c r="Q682" s="158"/>
      <c r="R682" s="158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7"/>
      <c r="AV682" s="107"/>
      <c r="AW682" s="107"/>
      <c r="AX682" s="107"/>
      <c r="AY682" s="107"/>
      <c r="AZ682" s="107"/>
      <c r="BA682" s="107"/>
      <c r="BB682" s="107"/>
    </row>
    <row r="683" spans="1:54" s="108" customFormat="1" ht="12.75">
      <c r="A683" s="110">
        <v>278</v>
      </c>
      <c r="B683" s="43" t="s">
        <v>781</v>
      </c>
      <c r="C683" s="41">
        <v>0</v>
      </c>
      <c r="D683" s="41">
        <v>2.42</v>
      </c>
      <c r="E683" s="41">
        <v>2.42</v>
      </c>
      <c r="F683" s="43" t="s">
        <v>536</v>
      </c>
      <c r="G683" s="43"/>
      <c r="H683" s="43"/>
      <c r="I683" s="43"/>
      <c r="J683" s="43"/>
      <c r="K683" s="43"/>
      <c r="L683" s="43"/>
      <c r="M683" s="43"/>
      <c r="N683" s="110">
        <v>44960010046</v>
      </c>
      <c r="O683" s="43"/>
      <c r="P683" s="501"/>
      <c r="Q683" s="158"/>
      <c r="R683" s="158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7"/>
      <c r="AV683" s="107"/>
      <c r="AW683" s="107"/>
      <c r="AX683" s="107"/>
      <c r="AY683" s="107"/>
      <c r="AZ683" s="107"/>
      <c r="BA683" s="107"/>
      <c r="BB683" s="107"/>
    </row>
    <row r="684" spans="1:54" s="108" customFormat="1" ht="12.75">
      <c r="A684" s="110">
        <v>279</v>
      </c>
      <c r="B684" s="43" t="s">
        <v>782</v>
      </c>
      <c r="C684" s="41">
        <v>0</v>
      </c>
      <c r="D684" s="41">
        <v>0.91</v>
      </c>
      <c r="E684" s="41">
        <v>0.91</v>
      </c>
      <c r="F684" s="43" t="s">
        <v>536</v>
      </c>
      <c r="G684" s="43"/>
      <c r="H684" s="43"/>
      <c r="I684" s="43"/>
      <c r="J684" s="43"/>
      <c r="K684" s="43"/>
      <c r="L684" s="43"/>
      <c r="M684" s="43"/>
      <c r="N684" s="110">
        <v>44960050281</v>
      </c>
      <c r="O684" s="43"/>
      <c r="P684" s="501"/>
      <c r="Q684" s="158"/>
      <c r="R684" s="158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7"/>
      <c r="AV684" s="107"/>
      <c r="AW684" s="107"/>
      <c r="AX684" s="107"/>
      <c r="AY684" s="107"/>
      <c r="AZ684" s="107"/>
      <c r="BA684" s="107"/>
      <c r="BB684" s="107"/>
    </row>
    <row r="685" spans="1:54" s="108" customFormat="1" ht="12.75">
      <c r="A685" s="453">
        <v>280</v>
      </c>
      <c r="B685" s="454" t="s">
        <v>783</v>
      </c>
      <c r="C685" s="41">
        <v>0</v>
      </c>
      <c r="D685" s="41">
        <v>0.97</v>
      </c>
      <c r="E685" s="41">
        <v>0.97</v>
      </c>
      <c r="F685" s="43" t="s">
        <v>557</v>
      </c>
      <c r="G685" s="43"/>
      <c r="H685" s="43"/>
      <c r="I685" s="43"/>
      <c r="J685" s="43"/>
      <c r="K685" s="43"/>
      <c r="L685" s="43"/>
      <c r="M685" s="43"/>
      <c r="N685" s="110">
        <v>44960050282</v>
      </c>
      <c r="O685" s="98"/>
      <c r="P685" s="501"/>
      <c r="Q685" s="158"/>
      <c r="R685" s="158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7"/>
      <c r="AV685" s="107"/>
      <c r="AW685" s="107"/>
      <c r="AX685" s="107"/>
      <c r="AY685" s="107"/>
      <c r="AZ685" s="107"/>
      <c r="BA685" s="107"/>
      <c r="BB685" s="107"/>
    </row>
    <row r="686" spans="1:54" s="108" customFormat="1" ht="25.5">
      <c r="A686" s="453"/>
      <c r="B686" s="454"/>
      <c r="C686" s="41">
        <v>0.97</v>
      </c>
      <c r="D686" s="41">
        <v>1.04</v>
      </c>
      <c r="E686" s="41">
        <v>0.07</v>
      </c>
      <c r="F686" s="43" t="s">
        <v>557</v>
      </c>
      <c r="G686" s="43"/>
      <c r="H686" s="43"/>
      <c r="I686" s="43"/>
      <c r="J686" s="43"/>
      <c r="K686" s="43"/>
      <c r="L686" s="43"/>
      <c r="M686" s="43"/>
      <c r="N686" s="43" t="s">
        <v>231</v>
      </c>
      <c r="O686" s="98" t="s">
        <v>2</v>
      </c>
      <c r="P686" s="501"/>
      <c r="Q686" s="158"/>
      <c r="R686" s="158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7"/>
      <c r="AV686" s="107"/>
      <c r="AW686" s="107"/>
      <c r="AX686" s="107"/>
      <c r="AY686" s="107"/>
      <c r="AZ686" s="107"/>
      <c r="BA686" s="107"/>
      <c r="BB686" s="107"/>
    </row>
    <row r="687" spans="1:54" s="108" customFormat="1" ht="12.75">
      <c r="A687" s="453"/>
      <c r="B687" s="454"/>
      <c r="C687" s="41">
        <v>1.04</v>
      </c>
      <c r="D687" s="41">
        <v>1.38</v>
      </c>
      <c r="E687" s="41">
        <v>0.34</v>
      </c>
      <c r="F687" s="43" t="s">
        <v>557</v>
      </c>
      <c r="G687" s="43"/>
      <c r="H687" s="43"/>
      <c r="I687" s="43"/>
      <c r="J687" s="43"/>
      <c r="K687" s="43"/>
      <c r="L687" s="43"/>
      <c r="M687" s="43"/>
      <c r="N687" s="110">
        <v>44960050433</v>
      </c>
      <c r="O687" s="98"/>
      <c r="P687" s="501"/>
      <c r="Q687" s="158"/>
      <c r="R687" s="158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7"/>
      <c r="AV687" s="107"/>
      <c r="AW687" s="107"/>
      <c r="AX687" s="107"/>
      <c r="AY687" s="107"/>
      <c r="AZ687" s="107"/>
      <c r="BA687" s="107"/>
      <c r="BB687" s="107"/>
    </row>
    <row r="688" spans="1:54" s="108" customFormat="1" ht="51" customHeight="1">
      <c r="A688" s="110">
        <v>281</v>
      </c>
      <c r="B688" s="43" t="s">
        <v>784</v>
      </c>
      <c r="C688" s="41">
        <v>0</v>
      </c>
      <c r="D688" s="41">
        <v>1.3</v>
      </c>
      <c r="E688" s="41">
        <v>1.3</v>
      </c>
      <c r="F688" s="43" t="s">
        <v>1307</v>
      </c>
      <c r="G688" s="43"/>
      <c r="H688" s="43"/>
      <c r="I688" s="43"/>
      <c r="J688" s="43"/>
      <c r="K688" s="43"/>
      <c r="L688" s="43"/>
      <c r="M688" s="43"/>
      <c r="N688" s="110">
        <v>44960050283</v>
      </c>
      <c r="O688" s="43"/>
      <c r="P688" s="501"/>
      <c r="Q688" s="158"/>
      <c r="R688" s="158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7"/>
      <c r="AV688" s="107"/>
      <c r="AW688" s="107"/>
      <c r="AX688" s="107"/>
      <c r="AY688" s="107"/>
      <c r="AZ688" s="107"/>
      <c r="BA688" s="107"/>
      <c r="BB688" s="107"/>
    </row>
    <row r="689" spans="1:54" s="108" customFormat="1" ht="12.75">
      <c r="A689" s="110">
        <v>282</v>
      </c>
      <c r="B689" s="43" t="s">
        <v>785</v>
      </c>
      <c r="C689" s="41">
        <v>0</v>
      </c>
      <c r="D689" s="41">
        <v>2.07</v>
      </c>
      <c r="E689" s="41">
        <v>2.07</v>
      </c>
      <c r="F689" s="43" t="s">
        <v>536</v>
      </c>
      <c r="G689" s="43"/>
      <c r="H689" s="43"/>
      <c r="I689" s="43"/>
      <c r="J689" s="43"/>
      <c r="K689" s="43"/>
      <c r="L689" s="43"/>
      <c r="M689" s="43"/>
      <c r="N689" s="110">
        <v>44960050284</v>
      </c>
      <c r="O689" s="43"/>
      <c r="P689" s="501"/>
      <c r="Q689" s="158"/>
      <c r="R689" s="158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7"/>
      <c r="AV689" s="107"/>
      <c r="AW689" s="107"/>
      <c r="AX689" s="107"/>
      <c r="AY689" s="107"/>
      <c r="AZ689" s="107"/>
      <c r="BA689" s="107"/>
      <c r="BB689" s="107"/>
    </row>
    <row r="690" spans="1:54" s="108" customFormat="1" ht="12.75">
      <c r="A690" s="110">
        <v>283</v>
      </c>
      <c r="B690" s="43" t="s">
        <v>786</v>
      </c>
      <c r="C690" s="41">
        <v>0</v>
      </c>
      <c r="D690" s="41">
        <v>1.86</v>
      </c>
      <c r="E690" s="41">
        <v>1.86</v>
      </c>
      <c r="F690" s="43" t="s">
        <v>557</v>
      </c>
      <c r="G690" s="43"/>
      <c r="H690" s="43"/>
      <c r="I690" s="43"/>
      <c r="J690" s="43"/>
      <c r="K690" s="43"/>
      <c r="L690" s="43"/>
      <c r="M690" s="43"/>
      <c r="N690" s="110">
        <v>44960090086</v>
      </c>
      <c r="O690" s="43"/>
      <c r="P690" s="501"/>
      <c r="Q690" s="158"/>
      <c r="R690" s="158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7"/>
      <c r="AV690" s="107"/>
      <c r="AW690" s="107"/>
      <c r="AX690" s="107"/>
      <c r="AY690" s="107"/>
      <c r="AZ690" s="107"/>
      <c r="BA690" s="107"/>
      <c r="BB690" s="107"/>
    </row>
    <row r="691" spans="1:54" s="108" customFormat="1" ht="12.75">
      <c r="A691" s="453">
        <v>284</v>
      </c>
      <c r="B691" s="454" t="s">
        <v>787</v>
      </c>
      <c r="C691" s="41">
        <v>0</v>
      </c>
      <c r="D691" s="41">
        <v>0.24</v>
      </c>
      <c r="E691" s="41">
        <v>0.24</v>
      </c>
      <c r="F691" s="43" t="s">
        <v>536</v>
      </c>
      <c r="G691" s="20"/>
      <c r="H691" s="43"/>
      <c r="I691" s="43"/>
      <c r="J691" s="43"/>
      <c r="K691" s="43"/>
      <c r="L691" s="43"/>
      <c r="M691" s="43"/>
      <c r="N691" s="110">
        <v>44960050434</v>
      </c>
      <c r="O691" s="98"/>
      <c r="P691" s="501"/>
      <c r="Q691" s="158"/>
      <c r="R691" s="158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7"/>
      <c r="AV691" s="107"/>
      <c r="AW691" s="107"/>
      <c r="AX691" s="107"/>
      <c r="AY691" s="107"/>
      <c r="AZ691" s="107"/>
      <c r="BA691" s="107"/>
      <c r="BB691" s="107"/>
    </row>
    <row r="692" spans="1:54" s="108" customFormat="1" ht="12.75">
      <c r="A692" s="453"/>
      <c r="B692" s="454"/>
      <c r="C692" s="41">
        <v>0.24</v>
      </c>
      <c r="D692" s="41">
        <v>1.6</v>
      </c>
      <c r="E692" s="41">
        <v>1.36</v>
      </c>
      <c r="F692" s="43" t="s">
        <v>536</v>
      </c>
      <c r="G692" s="43"/>
      <c r="H692" s="43"/>
      <c r="I692" s="43"/>
      <c r="J692" s="43"/>
      <c r="K692" s="43"/>
      <c r="L692" s="43"/>
      <c r="M692" s="43"/>
      <c r="N692" s="110">
        <v>44960060102</v>
      </c>
      <c r="O692" s="98"/>
      <c r="P692" s="501"/>
      <c r="Q692" s="158"/>
      <c r="R692" s="158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7"/>
      <c r="AV692" s="107"/>
      <c r="AW692" s="107"/>
      <c r="AX692" s="107"/>
      <c r="AY692" s="107"/>
      <c r="AZ692" s="107"/>
      <c r="BA692" s="107"/>
      <c r="BB692" s="107"/>
    </row>
    <row r="693" spans="1:54" s="108" customFormat="1" ht="12.75">
      <c r="A693" s="453"/>
      <c r="B693" s="454"/>
      <c r="C693" s="41">
        <v>1.6</v>
      </c>
      <c r="D693" s="41">
        <v>1.67</v>
      </c>
      <c r="E693" s="41">
        <v>0.07</v>
      </c>
      <c r="F693" s="43" t="s">
        <v>536</v>
      </c>
      <c r="G693" s="43"/>
      <c r="H693" s="43"/>
      <c r="I693" s="43"/>
      <c r="J693" s="43"/>
      <c r="K693" s="43"/>
      <c r="L693" s="43"/>
      <c r="M693" s="43"/>
      <c r="N693" s="110">
        <v>44960060003</v>
      </c>
      <c r="O693" s="98" t="s">
        <v>2</v>
      </c>
      <c r="P693" s="501"/>
      <c r="Q693" s="158"/>
      <c r="R693" s="158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7"/>
      <c r="AV693" s="107"/>
      <c r="AW693" s="107"/>
      <c r="AX693" s="107"/>
      <c r="AY693" s="107"/>
      <c r="AZ693" s="107"/>
      <c r="BA693" s="107"/>
      <c r="BB693" s="107"/>
    </row>
    <row r="694" spans="1:54" s="108" customFormat="1" ht="12.75">
      <c r="A694" s="453">
        <v>285</v>
      </c>
      <c r="B694" s="454" t="s">
        <v>788</v>
      </c>
      <c r="C694" s="41">
        <v>0</v>
      </c>
      <c r="D694" s="41">
        <v>0.32</v>
      </c>
      <c r="E694" s="41">
        <v>0.32</v>
      </c>
      <c r="F694" s="43" t="s">
        <v>536</v>
      </c>
      <c r="G694" s="43"/>
      <c r="H694" s="43"/>
      <c r="I694" s="43"/>
      <c r="J694" s="43"/>
      <c r="K694" s="43"/>
      <c r="L694" s="43"/>
      <c r="M694" s="43"/>
      <c r="N694" s="110">
        <v>44960050432</v>
      </c>
      <c r="O694" s="454"/>
      <c r="P694" s="501"/>
      <c r="Q694" s="158"/>
      <c r="R694" s="158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7"/>
      <c r="AV694" s="107"/>
      <c r="AW694" s="107"/>
      <c r="AX694" s="107"/>
      <c r="AY694" s="107"/>
      <c r="AZ694" s="107"/>
      <c r="BA694" s="107"/>
      <c r="BB694" s="107"/>
    </row>
    <row r="695" spans="1:54" s="108" customFormat="1" ht="12.75">
      <c r="A695" s="453"/>
      <c r="B695" s="454"/>
      <c r="C695" s="41">
        <v>0.32</v>
      </c>
      <c r="D695" s="41">
        <v>1.62</v>
      </c>
      <c r="E695" s="41">
        <v>1.3</v>
      </c>
      <c r="F695" s="43" t="s">
        <v>536</v>
      </c>
      <c r="G695" s="43"/>
      <c r="H695" s="43"/>
      <c r="I695" s="43"/>
      <c r="J695" s="43"/>
      <c r="K695" s="43"/>
      <c r="L695" s="43"/>
      <c r="M695" s="43"/>
      <c r="N695" s="110">
        <v>44960060105</v>
      </c>
      <c r="O695" s="454"/>
      <c r="P695" s="501"/>
      <c r="Q695" s="158"/>
      <c r="R695" s="158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7"/>
      <c r="AV695" s="107"/>
      <c r="AW695" s="107"/>
      <c r="AX695" s="107"/>
      <c r="AY695" s="107"/>
      <c r="AZ695" s="107"/>
      <c r="BA695" s="107"/>
      <c r="BB695" s="107"/>
    </row>
    <row r="696" spans="1:54" s="108" customFormat="1" ht="12.75">
      <c r="A696" s="453"/>
      <c r="B696" s="454"/>
      <c r="C696" s="41">
        <v>1.62</v>
      </c>
      <c r="D696" s="41">
        <v>3.88</v>
      </c>
      <c r="E696" s="41">
        <v>2.26</v>
      </c>
      <c r="F696" s="43" t="s">
        <v>536</v>
      </c>
      <c r="G696" s="43"/>
      <c r="H696" s="43"/>
      <c r="I696" s="43"/>
      <c r="J696" s="43"/>
      <c r="K696" s="43"/>
      <c r="L696" s="43"/>
      <c r="M696" s="43"/>
      <c r="N696" s="110">
        <v>44960060166</v>
      </c>
      <c r="O696" s="454"/>
      <c r="P696" s="501"/>
      <c r="Q696" s="158"/>
      <c r="R696" s="158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7"/>
      <c r="AV696" s="107"/>
      <c r="AW696" s="107"/>
      <c r="AX696" s="107"/>
      <c r="AY696" s="107"/>
      <c r="AZ696" s="107"/>
      <c r="BA696" s="107"/>
      <c r="BB696" s="107"/>
    </row>
    <row r="697" spans="1:54" s="108" customFormat="1" ht="12.75">
      <c r="A697" s="453">
        <v>286</v>
      </c>
      <c r="B697" s="454" t="s">
        <v>789</v>
      </c>
      <c r="C697" s="41">
        <v>0</v>
      </c>
      <c r="D697" s="41">
        <v>2.3</v>
      </c>
      <c r="E697" s="41">
        <v>2.3</v>
      </c>
      <c r="F697" s="43" t="s">
        <v>536</v>
      </c>
      <c r="G697" s="43"/>
      <c r="H697" s="43"/>
      <c r="I697" s="43"/>
      <c r="J697" s="43"/>
      <c r="K697" s="43"/>
      <c r="L697" s="43"/>
      <c r="M697" s="43"/>
      <c r="N697" s="110">
        <v>44960060104</v>
      </c>
      <c r="O697" s="98"/>
      <c r="P697" s="501"/>
      <c r="Q697" s="158"/>
      <c r="R697" s="158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7"/>
      <c r="AV697" s="107"/>
      <c r="AW697" s="107"/>
      <c r="AX697" s="107"/>
      <c r="AY697" s="107"/>
      <c r="AZ697" s="107"/>
      <c r="BA697" s="107"/>
      <c r="BB697" s="107"/>
    </row>
    <row r="698" spans="1:54" s="108" customFormat="1" ht="12.75">
      <c r="A698" s="453"/>
      <c r="B698" s="454"/>
      <c r="C698" s="41">
        <v>2.3</v>
      </c>
      <c r="D698" s="41">
        <v>4.13</v>
      </c>
      <c r="E698" s="41">
        <v>1.83</v>
      </c>
      <c r="F698" s="43" t="s">
        <v>536</v>
      </c>
      <c r="G698" s="43"/>
      <c r="H698" s="43"/>
      <c r="I698" s="43"/>
      <c r="J698" s="43"/>
      <c r="K698" s="43"/>
      <c r="L698" s="43"/>
      <c r="M698" s="43"/>
      <c r="N698" s="110">
        <v>44960060162</v>
      </c>
      <c r="O698" s="98"/>
      <c r="P698" s="501"/>
      <c r="Q698" s="158"/>
      <c r="R698" s="158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7"/>
      <c r="AV698" s="107"/>
      <c r="AW698" s="107"/>
      <c r="AX698" s="107"/>
      <c r="AY698" s="107"/>
      <c r="AZ698" s="107"/>
      <c r="BA698" s="107"/>
      <c r="BB698" s="107"/>
    </row>
    <row r="699" spans="1:54" s="109" customFormat="1" ht="12.75">
      <c r="A699" s="453"/>
      <c r="B699" s="454"/>
      <c r="C699" s="41">
        <v>4.13</v>
      </c>
      <c r="D699" s="41">
        <v>4.14</v>
      </c>
      <c r="E699" s="41">
        <v>0.01</v>
      </c>
      <c r="F699" s="43" t="s">
        <v>536</v>
      </c>
      <c r="G699" s="43"/>
      <c r="H699" s="43"/>
      <c r="I699" s="43"/>
      <c r="J699" s="43"/>
      <c r="K699" s="43"/>
      <c r="L699" s="43"/>
      <c r="M699" s="43"/>
      <c r="N699" s="110">
        <v>44960060004</v>
      </c>
      <c r="O699" s="98" t="s">
        <v>2</v>
      </c>
      <c r="P699" s="501"/>
      <c r="Q699" s="159"/>
      <c r="R699" s="159"/>
      <c r="S699" s="111"/>
      <c r="T699" s="111"/>
      <c r="U699" s="111"/>
      <c r="V699" s="111"/>
      <c r="W699" s="111"/>
      <c r="X699" s="111"/>
      <c r="Y699" s="111"/>
      <c r="Z699" s="111"/>
      <c r="AA699" s="111"/>
      <c r="AB699" s="111"/>
      <c r="AC699" s="111"/>
      <c r="AD699" s="111"/>
      <c r="AE699" s="111"/>
      <c r="AF699" s="111"/>
      <c r="AG699" s="111"/>
      <c r="AH699" s="111"/>
      <c r="AI699" s="111"/>
      <c r="AJ699" s="111"/>
      <c r="AK699" s="111"/>
      <c r="AL699" s="111"/>
      <c r="AM699" s="111"/>
      <c r="AN699" s="111"/>
      <c r="AO699" s="111"/>
      <c r="AP699" s="111"/>
      <c r="AQ699" s="111"/>
      <c r="AR699" s="111"/>
      <c r="AS699" s="111"/>
      <c r="AT699" s="111"/>
      <c r="AU699" s="111"/>
      <c r="AV699" s="111"/>
      <c r="AW699" s="111"/>
      <c r="AX699" s="111"/>
      <c r="AY699" s="111"/>
      <c r="AZ699" s="111"/>
      <c r="BA699" s="111"/>
      <c r="BB699" s="111"/>
    </row>
    <row r="700" spans="1:16" ht="12.75">
      <c r="A700" s="453">
        <v>287</v>
      </c>
      <c r="B700" s="454" t="s">
        <v>790</v>
      </c>
      <c r="C700" s="41">
        <v>0</v>
      </c>
      <c r="D700" s="41">
        <v>0.88</v>
      </c>
      <c r="E700" s="41">
        <v>0.88</v>
      </c>
      <c r="F700" s="43" t="s">
        <v>536</v>
      </c>
      <c r="G700" s="43"/>
      <c r="H700" s="43"/>
      <c r="I700" s="43"/>
      <c r="J700" s="43"/>
      <c r="K700" s="43"/>
      <c r="L700" s="43"/>
      <c r="M700" s="43"/>
      <c r="N700" s="110">
        <v>44960040101</v>
      </c>
      <c r="O700" s="454"/>
      <c r="P700" s="501"/>
    </row>
    <row r="701" spans="1:16" ht="12.75">
      <c r="A701" s="453"/>
      <c r="B701" s="454"/>
      <c r="C701" s="41">
        <v>0.88</v>
      </c>
      <c r="D701" s="41">
        <v>4</v>
      </c>
      <c r="E701" s="41">
        <v>3.12</v>
      </c>
      <c r="F701" s="43" t="s">
        <v>536</v>
      </c>
      <c r="G701" s="43"/>
      <c r="H701" s="43"/>
      <c r="I701" s="43"/>
      <c r="J701" s="43"/>
      <c r="K701" s="43"/>
      <c r="L701" s="43"/>
      <c r="M701" s="43"/>
      <c r="N701" s="110">
        <v>44960070074</v>
      </c>
      <c r="O701" s="454"/>
      <c r="P701" s="501"/>
    </row>
    <row r="702" spans="1:16" ht="12.75">
      <c r="A702" s="453">
        <v>288</v>
      </c>
      <c r="B702" s="454" t="s">
        <v>791</v>
      </c>
      <c r="C702" s="41">
        <v>0</v>
      </c>
      <c r="D702" s="41">
        <v>0.67</v>
      </c>
      <c r="E702" s="41">
        <v>0.67</v>
      </c>
      <c r="F702" s="43" t="s">
        <v>557</v>
      </c>
      <c r="G702" s="43"/>
      <c r="H702" s="43"/>
      <c r="I702" s="43"/>
      <c r="J702" s="43"/>
      <c r="K702" s="43"/>
      <c r="L702" s="43"/>
      <c r="M702" s="43"/>
      <c r="N702" s="110">
        <v>44960010032</v>
      </c>
      <c r="O702" s="454"/>
      <c r="P702" s="501"/>
    </row>
    <row r="703" spans="1:16" ht="12.75">
      <c r="A703" s="453"/>
      <c r="B703" s="454"/>
      <c r="C703" s="41">
        <v>0.67</v>
      </c>
      <c r="D703" s="41">
        <v>2.24</v>
      </c>
      <c r="E703" s="41">
        <v>1.57</v>
      </c>
      <c r="F703" s="43" t="s">
        <v>557</v>
      </c>
      <c r="G703" s="43"/>
      <c r="H703" s="43"/>
      <c r="I703" s="43"/>
      <c r="J703" s="43"/>
      <c r="K703" s="43"/>
      <c r="L703" s="43"/>
      <c r="M703" s="43"/>
      <c r="N703" s="110">
        <v>44960030091</v>
      </c>
      <c r="O703" s="454"/>
      <c r="P703" s="501"/>
    </row>
    <row r="704" spans="1:16" ht="12.75">
      <c r="A704" s="110">
        <v>289</v>
      </c>
      <c r="B704" s="43" t="s">
        <v>792</v>
      </c>
      <c r="C704" s="41">
        <v>0</v>
      </c>
      <c r="D704" s="41">
        <v>1.43</v>
      </c>
      <c r="E704" s="41">
        <v>1.43</v>
      </c>
      <c r="F704" s="43" t="s">
        <v>557</v>
      </c>
      <c r="G704" s="43"/>
      <c r="H704" s="43"/>
      <c r="I704" s="43"/>
      <c r="J704" s="43"/>
      <c r="K704" s="43"/>
      <c r="L704" s="43"/>
      <c r="M704" s="43"/>
      <c r="N704" s="110">
        <v>44960040102</v>
      </c>
      <c r="O704" s="43"/>
      <c r="P704" s="501"/>
    </row>
    <row r="705" spans="1:16" ht="12.75">
      <c r="A705" s="110">
        <v>290</v>
      </c>
      <c r="B705" s="43" t="s">
        <v>793</v>
      </c>
      <c r="C705" s="41">
        <v>0</v>
      </c>
      <c r="D705" s="41">
        <v>2.7</v>
      </c>
      <c r="E705" s="41">
        <v>2.7</v>
      </c>
      <c r="F705" s="43" t="s">
        <v>557</v>
      </c>
      <c r="G705" s="43"/>
      <c r="H705" s="43"/>
      <c r="I705" s="43"/>
      <c r="J705" s="43"/>
      <c r="K705" s="43"/>
      <c r="L705" s="43"/>
      <c r="M705" s="43"/>
      <c r="N705" s="110">
        <v>44960040100</v>
      </c>
      <c r="O705" s="43"/>
      <c r="P705" s="501"/>
    </row>
    <row r="706" spans="1:16" ht="12.75">
      <c r="A706" s="110">
        <v>281</v>
      </c>
      <c r="B706" s="43" t="s">
        <v>794</v>
      </c>
      <c r="C706" s="41">
        <v>0</v>
      </c>
      <c r="D706" s="41">
        <v>3.42</v>
      </c>
      <c r="E706" s="41">
        <v>3.42</v>
      </c>
      <c r="F706" s="43" t="s">
        <v>557</v>
      </c>
      <c r="G706" s="43"/>
      <c r="H706" s="43"/>
      <c r="I706" s="43"/>
      <c r="J706" s="43"/>
      <c r="K706" s="43"/>
      <c r="L706" s="43"/>
      <c r="M706" s="43"/>
      <c r="N706" s="110">
        <v>44960070078</v>
      </c>
      <c r="O706" s="43"/>
      <c r="P706" s="501"/>
    </row>
    <row r="707" spans="1:18" s="181" customFormat="1" ht="12.75">
      <c r="A707" s="110">
        <v>292</v>
      </c>
      <c r="B707" s="43" t="s">
        <v>795</v>
      </c>
      <c r="C707" s="41">
        <v>0</v>
      </c>
      <c r="D707" s="41">
        <v>1.33</v>
      </c>
      <c r="E707" s="41">
        <v>1.33</v>
      </c>
      <c r="F707" s="43" t="s">
        <v>557</v>
      </c>
      <c r="G707" s="43"/>
      <c r="H707" s="43"/>
      <c r="I707" s="43"/>
      <c r="J707" s="43"/>
      <c r="K707" s="43"/>
      <c r="L707" s="43"/>
      <c r="M707" s="43"/>
      <c r="N707" s="110">
        <v>44960020126</v>
      </c>
      <c r="O707" s="43"/>
      <c r="P707" s="501"/>
      <c r="Q707" s="180"/>
      <c r="R707" s="180"/>
    </row>
    <row r="708" spans="1:16" ht="12.75">
      <c r="A708" s="453">
        <v>293</v>
      </c>
      <c r="B708" s="454" t="s">
        <v>796</v>
      </c>
      <c r="C708" s="41">
        <v>0</v>
      </c>
      <c r="D708" s="41">
        <v>0.36</v>
      </c>
      <c r="E708" s="41">
        <v>0.36</v>
      </c>
      <c r="F708" s="43" t="s">
        <v>557</v>
      </c>
      <c r="G708" s="43"/>
      <c r="H708" s="43"/>
      <c r="I708" s="43"/>
      <c r="J708" s="43"/>
      <c r="K708" s="43"/>
      <c r="L708" s="43"/>
      <c r="M708" s="43"/>
      <c r="N708" s="110">
        <v>44960080112</v>
      </c>
      <c r="O708" s="98"/>
      <c r="P708" s="501"/>
    </row>
    <row r="709" spans="1:16" ht="12.75">
      <c r="A709" s="453"/>
      <c r="B709" s="454"/>
      <c r="C709" s="41">
        <v>0.36</v>
      </c>
      <c r="D709" s="41">
        <v>0.45</v>
      </c>
      <c r="E709" s="41">
        <v>0.09</v>
      </c>
      <c r="F709" s="43" t="s">
        <v>557</v>
      </c>
      <c r="G709" s="43"/>
      <c r="H709" s="43"/>
      <c r="I709" s="43"/>
      <c r="J709" s="43"/>
      <c r="K709" s="43"/>
      <c r="L709" s="43"/>
      <c r="M709" s="43"/>
      <c r="N709" s="110">
        <v>44960050080</v>
      </c>
      <c r="O709" s="98" t="s">
        <v>2</v>
      </c>
      <c r="P709" s="501"/>
    </row>
    <row r="710" spans="1:16" ht="12.75">
      <c r="A710" s="453"/>
      <c r="B710" s="454"/>
      <c r="C710" s="41">
        <v>0.45</v>
      </c>
      <c r="D710" s="41">
        <v>0.87</v>
      </c>
      <c r="E710" s="41">
        <v>0.42</v>
      </c>
      <c r="F710" s="43" t="s">
        <v>557</v>
      </c>
      <c r="G710" s="43"/>
      <c r="H710" s="43"/>
      <c r="I710" s="43"/>
      <c r="J710" s="43"/>
      <c r="K710" s="43"/>
      <c r="L710" s="43"/>
      <c r="M710" s="43"/>
      <c r="N710" s="110">
        <v>44960050023</v>
      </c>
      <c r="O710" s="98" t="s">
        <v>2</v>
      </c>
      <c r="P710" s="501"/>
    </row>
    <row r="711" spans="1:16" ht="12.75">
      <c r="A711" s="453"/>
      <c r="B711" s="454"/>
      <c r="C711" s="41">
        <v>0.87</v>
      </c>
      <c r="D711" s="41">
        <v>1.7</v>
      </c>
      <c r="E711" s="41">
        <v>0.83</v>
      </c>
      <c r="F711" s="43" t="s">
        <v>557</v>
      </c>
      <c r="G711" s="43"/>
      <c r="H711" s="43"/>
      <c r="I711" s="43"/>
      <c r="J711" s="43"/>
      <c r="K711" s="218"/>
      <c r="L711" s="43"/>
      <c r="M711" s="43"/>
      <c r="N711" s="43" t="s">
        <v>232</v>
      </c>
      <c r="O711" s="173"/>
      <c r="P711" s="501"/>
    </row>
    <row r="712" spans="1:16" ht="12.75">
      <c r="A712" s="281"/>
      <c r="B712" s="218"/>
      <c r="C712" s="218"/>
      <c r="D712" s="218"/>
      <c r="E712" s="217">
        <f>SUM(E678:E711)</f>
        <v>45.080000000000005</v>
      </c>
      <c r="F712" s="218"/>
      <c r="G712" s="218"/>
      <c r="H712" s="218"/>
      <c r="I712" s="218"/>
      <c r="J712" s="218"/>
      <c r="K712" s="5"/>
      <c r="L712" s="218"/>
      <c r="M712" s="218"/>
      <c r="N712" s="218"/>
      <c r="O712" s="218"/>
      <c r="P712" s="218"/>
    </row>
    <row r="713" spans="1:16" ht="12.75">
      <c r="A713" s="282">
        <v>294</v>
      </c>
      <c r="B713" s="5" t="s">
        <v>1318</v>
      </c>
      <c r="C713" s="35">
        <v>0</v>
      </c>
      <c r="D713" s="35">
        <v>0.68</v>
      </c>
      <c r="E713" s="8">
        <f>D713-C713</f>
        <v>0.68</v>
      </c>
      <c r="F713" s="5" t="s">
        <v>545</v>
      </c>
      <c r="G713" s="5"/>
      <c r="H713" s="5"/>
      <c r="I713" s="5"/>
      <c r="J713" s="5"/>
      <c r="K713" s="3"/>
      <c r="L713" s="5"/>
      <c r="M713" s="5"/>
      <c r="N713" s="58" t="s">
        <v>115</v>
      </c>
      <c r="O713" s="40"/>
      <c r="P713" s="427" t="s">
        <v>124</v>
      </c>
    </row>
    <row r="714" spans="1:16" ht="36.75" customHeight="1">
      <c r="A714" s="283"/>
      <c r="B714" s="3"/>
      <c r="C714" s="6">
        <v>0.68</v>
      </c>
      <c r="D714" s="6">
        <v>4.49</v>
      </c>
      <c r="E714" s="7">
        <f aca="true" t="shared" si="9" ref="E714:E721">D714-C714</f>
        <v>3.81</v>
      </c>
      <c r="F714" s="3" t="s">
        <v>116</v>
      </c>
      <c r="G714" s="3"/>
      <c r="H714" s="3"/>
      <c r="I714" s="3"/>
      <c r="J714" s="3"/>
      <c r="K714" s="3"/>
      <c r="L714" s="3"/>
      <c r="M714" s="3"/>
      <c r="N714" s="60" t="s">
        <v>117</v>
      </c>
      <c r="O714" s="19"/>
      <c r="P714" s="427"/>
    </row>
    <row r="715" spans="1:16" ht="36.75" customHeight="1">
      <c r="A715" s="283">
        <v>295</v>
      </c>
      <c r="B715" s="3" t="s">
        <v>797</v>
      </c>
      <c r="C715" s="6">
        <v>0</v>
      </c>
      <c r="D715" s="6">
        <v>1.12</v>
      </c>
      <c r="E715" s="7">
        <v>1.12</v>
      </c>
      <c r="F715" s="3" t="s">
        <v>444</v>
      </c>
      <c r="G715" s="3"/>
      <c r="H715" s="3"/>
      <c r="I715" s="3"/>
      <c r="J715" s="3"/>
      <c r="K715" s="3"/>
      <c r="L715" s="3"/>
      <c r="M715" s="3"/>
      <c r="N715" s="60" t="s">
        <v>445</v>
      </c>
      <c r="O715" s="19"/>
      <c r="P715" s="427"/>
    </row>
    <row r="716" spans="1:16" ht="12.75">
      <c r="A716" s="283"/>
      <c r="B716" s="3"/>
      <c r="C716" s="6">
        <v>1.12</v>
      </c>
      <c r="D716" s="6">
        <v>2.33</v>
      </c>
      <c r="E716" s="7">
        <f>D716-C716</f>
        <v>1.21</v>
      </c>
      <c r="F716" s="3" t="s">
        <v>536</v>
      </c>
      <c r="G716" s="3" t="s">
        <v>1055</v>
      </c>
      <c r="H716" s="3"/>
      <c r="I716" s="3"/>
      <c r="J716" s="3"/>
      <c r="K716" s="3"/>
      <c r="L716" s="3"/>
      <c r="M716" s="3"/>
      <c r="N716" s="3" t="s">
        <v>118</v>
      </c>
      <c r="O716" s="19"/>
      <c r="P716" s="427"/>
    </row>
    <row r="717" spans="1:16" ht="12.75">
      <c r="A717" s="283">
        <v>296</v>
      </c>
      <c r="B717" s="3" t="s">
        <v>798</v>
      </c>
      <c r="C717" s="6">
        <v>0</v>
      </c>
      <c r="D717" s="6">
        <v>3.63</v>
      </c>
      <c r="E717" s="7">
        <f t="shared" si="9"/>
        <v>3.63</v>
      </c>
      <c r="F717" s="3" t="s">
        <v>561</v>
      </c>
      <c r="G717" s="3"/>
      <c r="H717" s="3"/>
      <c r="I717" s="3"/>
      <c r="J717" s="3"/>
      <c r="K717" s="3"/>
      <c r="L717" s="3"/>
      <c r="M717" s="3"/>
      <c r="N717" s="3" t="s">
        <v>119</v>
      </c>
      <c r="O717" s="19"/>
      <c r="P717" s="427"/>
    </row>
    <row r="718" spans="1:16" ht="12.75">
      <c r="A718" s="283"/>
      <c r="B718" s="3"/>
      <c r="C718" s="6">
        <v>3.63</v>
      </c>
      <c r="D718" s="6">
        <v>3.83</v>
      </c>
      <c r="E718" s="7">
        <f t="shared" si="9"/>
        <v>0.20000000000000018</v>
      </c>
      <c r="F718" s="3" t="s">
        <v>561</v>
      </c>
      <c r="G718" s="3"/>
      <c r="H718" s="3"/>
      <c r="I718" s="3"/>
      <c r="J718" s="3"/>
      <c r="K718" s="3"/>
      <c r="L718" s="3"/>
      <c r="M718" s="3"/>
      <c r="N718" s="3" t="s">
        <v>120</v>
      </c>
      <c r="O718" s="19"/>
      <c r="P718" s="427"/>
    </row>
    <row r="719" spans="1:16" ht="12.75">
      <c r="A719" s="283">
        <v>297</v>
      </c>
      <c r="B719" s="3" t="s">
        <v>799</v>
      </c>
      <c r="C719" s="6">
        <v>0</v>
      </c>
      <c r="D719" s="6">
        <v>4.38</v>
      </c>
      <c r="E719" s="7">
        <f t="shared" si="9"/>
        <v>4.38</v>
      </c>
      <c r="F719" s="3" t="s">
        <v>536</v>
      </c>
      <c r="G719" s="3"/>
      <c r="H719" s="3"/>
      <c r="I719" s="3"/>
      <c r="J719" s="3"/>
      <c r="K719" s="3"/>
      <c r="L719" s="3"/>
      <c r="M719" s="3"/>
      <c r="N719" s="3" t="s">
        <v>121</v>
      </c>
      <c r="O719" s="19"/>
      <c r="P719" s="427"/>
    </row>
    <row r="720" spans="1:16" ht="12.75">
      <c r="A720" s="283">
        <v>298</v>
      </c>
      <c r="B720" s="3" t="s">
        <v>800</v>
      </c>
      <c r="C720" s="6">
        <v>0</v>
      </c>
      <c r="D720" s="6">
        <v>2.41</v>
      </c>
      <c r="E720" s="7">
        <f t="shared" si="9"/>
        <v>2.41</v>
      </c>
      <c r="F720" s="3" t="s">
        <v>557</v>
      </c>
      <c r="G720" s="3"/>
      <c r="H720" s="3"/>
      <c r="I720" s="3"/>
      <c r="J720" s="3"/>
      <c r="K720" s="3"/>
      <c r="L720" s="3"/>
      <c r="M720" s="3"/>
      <c r="N720" s="3" t="s">
        <v>122</v>
      </c>
      <c r="O720" s="19"/>
      <c r="P720" s="427"/>
    </row>
    <row r="721" spans="1:16" ht="12.75">
      <c r="A721" s="283" t="s">
        <v>1308</v>
      </c>
      <c r="B721" s="3" t="s">
        <v>801</v>
      </c>
      <c r="C721" s="6">
        <v>0</v>
      </c>
      <c r="D721" s="6">
        <v>2.19</v>
      </c>
      <c r="E721" s="7">
        <f t="shared" si="9"/>
        <v>2.19</v>
      </c>
      <c r="F721" s="3" t="s">
        <v>536</v>
      </c>
      <c r="G721" s="3"/>
      <c r="H721" s="3"/>
      <c r="I721" s="3"/>
      <c r="J721" s="3"/>
      <c r="K721" s="226"/>
      <c r="L721" s="3"/>
      <c r="M721" s="3"/>
      <c r="N721" s="3" t="s">
        <v>123</v>
      </c>
      <c r="O721" s="19"/>
      <c r="P721" s="428"/>
    </row>
    <row r="722" spans="1:16" ht="12.75">
      <c r="A722" s="284"/>
      <c r="B722" s="226"/>
      <c r="C722" s="226"/>
      <c r="D722" s="226"/>
      <c r="E722" s="227">
        <f>SUM(E713:E721)</f>
        <v>19.63</v>
      </c>
      <c r="F722" s="226"/>
      <c r="G722" s="226"/>
      <c r="H722" s="226"/>
      <c r="I722" s="226"/>
      <c r="J722" s="226"/>
      <c r="L722" s="226"/>
      <c r="M722" s="226"/>
      <c r="N722" s="226"/>
      <c r="O722" s="226"/>
      <c r="P722" s="226"/>
    </row>
    <row r="723" spans="4:5" ht="12.75">
      <c r="D723" s="139" t="s">
        <v>125</v>
      </c>
      <c r="E723" s="228">
        <f>SUM(E28,E50,E120,E155,E230,E268,E275,E323,E354,E370,E393,E409,E449,E485,E536,E563,E677,E712,E722)</f>
        <v>718.699</v>
      </c>
    </row>
    <row r="724" ht="15">
      <c r="K724" s="321"/>
    </row>
    <row r="725" spans="1:14" ht="15">
      <c r="A725" s="321"/>
      <c r="B725" s="321"/>
      <c r="C725" s="321"/>
      <c r="D725" s="321"/>
      <c r="E725" s="321"/>
      <c r="F725" s="321"/>
      <c r="G725" s="321"/>
      <c r="H725" s="321"/>
      <c r="I725" s="321"/>
      <c r="J725" s="321"/>
      <c r="K725" s="321"/>
      <c r="L725" s="170"/>
      <c r="M725" s="1"/>
      <c r="N725" s="1"/>
    </row>
    <row r="726" spans="1:14" ht="29.25" customHeight="1">
      <c r="A726" s="451" t="s">
        <v>1642</v>
      </c>
      <c r="B726" s="452"/>
      <c r="C726" s="452"/>
      <c r="D726" s="452"/>
      <c r="E726" s="452"/>
      <c r="F726" s="452"/>
      <c r="G726" s="452"/>
      <c r="H726" s="321"/>
      <c r="I726" s="321"/>
      <c r="J726" s="321"/>
      <c r="K726" s="170"/>
      <c r="L726" s="321"/>
      <c r="M726" s="321"/>
      <c r="N726" s="321"/>
    </row>
    <row r="727" spans="1:14" ht="15">
      <c r="A727" s="262"/>
      <c r="B727" s="170"/>
      <c r="C727" s="170"/>
      <c r="D727" s="451"/>
      <c r="E727" s="451"/>
      <c r="F727" s="451"/>
      <c r="G727" s="451"/>
      <c r="H727" s="451"/>
      <c r="I727" s="451"/>
      <c r="J727" s="451"/>
      <c r="K727" s="170"/>
      <c r="L727" s="170"/>
      <c r="M727" s="1"/>
      <c r="N727" s="1"/>
    </row>
    <row r="728" spans="1:14" ht="15">
      <c r="A728" s="262"/>
      <c r="B728" s="170"/>
      <c r="C728" s="170"/>
      <c r="D728" s="170"/>
      <c r="E728" s="170"/>
      <c r="F728" s="170"/>
      <c r="G728" s="170"/>
      <c r="H728" s="170"/>
      <c r="I728" s="170"/>
      <c r="J728" s="170"/>
      <c r="K728" s="321"/>
      <c r="L728" s="170"/>
      <c r="M728" s="1"/>
      <c r="N728" s="1"/>
    </row>
    <row r="729" spans="1:14" ht="15" customHeight="1">
      <c r="A729" s="451" t="s">
        <v>1646</v>
      </c>
      <c r="B729" s="452"/>
      <c r="C729" s="321"/>
      <c r="D729" s="321"/>
      <c r="E729" s="321"/>
      <c r="F729" s="321"/>
      <c r="G729" s="321"/>
      <c r="H729" s="321"/>
      <c r="I729" s="321"/>
      <c r="J729" s="321"/>
      <c r="K729" s="321"/>
      <c r="L729" s="321"/>
      <c r="M729" s="1"/>
      <c r="N729" s="1"/>
    </row>
    <row r="730" spans="1:14" ht="15" customHeight="1">
      <c r="A730" s="451" t="s">
        <v>1634</v>
      </c>
      <c r="B730" s="452"/>
      <c r="C730" s="321"/>
      <c r="D730" s="321"/>
      <c r="E730" s="321"/>
      <c r="F730" s="321"/>
      <c r="G730" s="321"/>
      <c r="H730" s="321"/>
      <c r="I730" s="321"/>
      <c r="J730" s="321"/>
      <c r="K730" s="321"/>
      <c r="L730" s="321"/>
      <c r="M730" s="321"/>
      <c r="N730" s="321"/>
    </row>
    <row r="731" spans="1:14" ht="15" customHeight="1">
      <c r="A731" s="262"/>
      <c r="B731" s="451" t="s">
        <v>1717</v>
      </c>
      <c r="C731" s="452"/>
      <c r="D731" s="452"/>
      <c r="E731" s="452"/>
      <c r="F731" s="452"/>
      <c r="G731" s="452"/>
      <c r="H731" s="452"/>
      <c r="I731" s="321"/>
      <c r="J731" s="321"/>
      <c r="L731" s="321"/>
      <c r="M731" s="321"/>
      <c r="N731" s="321"/>
    </row>
    <row r="8344" ht="12.75">
      <c r="G8344" s="30" t="s">
        <v>1317</v>
      </c>
    </row>
    <row r="8373" ht="12.75">
      <c r="G8373" s="30" t="s">
        <v>1317</v>
      </c>
    </row>
  </sheetData>
  <sheetProtection/>
  <mergeCells count="322">
    <mergeCell ref="B700:B701"/>
    <mergeCell ref="A537:A539"/>
    <mergeCell ref="B542:B543"/>
    <mergeCell ref="A542:A543"/>
    <mergeCell ref="P537:P562"/>
    <mergeCell ref="A697:A699"/>
    <mergeCell ref="A691:A693"/>
    <mergeCell ref="B691:B693"/>
    <mergeCell ref="P486:P535"/>
    <mergeCell ref="A678:A679"/>
    <mergeCell ref="A546:A547"/>
    <mergeCell ref="B546:B547"/>
    <mergeCell ref="A549:A550"/>
    <mergeCell ref="B537:B539"/>
    <mergeCell ref="P713:P721"/>
    <mergeCell ref="B694:B696"/>
    <mergeCell ref="O694:O696"/>
    <mergeCell ref="O702:O703"/>
    <mergeCell ref="B697:B699"/>
    <mergeCell ref="P564:P676"/>
    <mergeCell ref="O700:O701"/>
    <mergeCell ref="P678:P711"/>
    <mergeCell ref="B708:B711"/>
    <mergeCell ref="B702:B703"/>
    <mergeCell ref="P450:P484"/>
    <mergeCell ref="K474:K475"/>
    <mergeCell ref="L462:L463"/>
    <mergeCell ref="K461:K462"/>
    <mergeCell ref="M462:M463"/>
    <mergeCell ref="J462:J463"/>
    <mergeCell ref="O462:O463"/>
    <mergeCell ref="B45:B47"/>
    <mergeCell ref="A48:A49"/>
    <mergeCell ref="M404:M405"/>
    <mergeCell ref="A470:A471"/>
    <mergeCell ref="I462:I463"/>
    <mergeCell ref="E462:E463"/>
    <mergeCell ref="F462:F463"/>
    <mergeCell ref="G462:G463"/>
    <mergeCell ref="H462:H463"/>
    <mergeCell ref="A462:A463"/>
    <mergeCell ref="A21:A22"/>
    <mergeCell ref="C14:F14"/>
    <mergeCell ref="C15:D15"/>
    <mergeCell ref="D462:D463"/>
    <mergeCell ref="F404:F405"/>
    <mergeCell ref="C462:C463"/>
    <mergeCell ref="B34:B37"/>
    <mergeCell ref="A43:A44"/>
    <mergeCell ref="A45:A47"/>
    <mergeCell ref="B451:B452"/>
    <mergeCell ref="E15:E16"/>
    <mergeCell ref="F15:F16"/>
    <mergeCell ref="G15:G16"/>
    <mergeCell ref="M15:M16"/>
    <mergeCell ref="N13:N16"/>
    <mergeCell ref="O13:O16"/>
    <mergeCell ref="J15:J16"/>
    <mergeCell ref="G14:M14"/>
    <mergeCell ref="H15:I15"/>
    <mergeCell ref="L15:L16"/>
    <mergeCell ref="B43:B44"/>
    <mergeCell ref="B40:B41"/>
    <mergeCell ref="A40:A41"/>
    <mergeCell ref="P410:P448"/>
    <mergeCell ref="P29:P49"/>
    <mergeCell ref="P121:P154"/>
    <mergeCell ref="A34:A37"/>
    <mergeCell ref="B48:B49"/>
    <mergeCell ref="B150:B151"/>
    <mergeCell ref="A150:A151"/>
    <mergeCell ref="A127:A128"/>
    <mergeCell ref="A121:A125"/>
    <mergeCell ref="B121:B125"/>
    <mergeCell ref="A152:A153"/>
    <mergeCell ref="B152:B153"/>
    <mergeCell ref="A129:A130"/>
    <mergeCell ref="B131:B132"/>
    <mergeCell ref="A131:A132"/>
    <mergeCell ref="B129:B130"/>
    <mergeCell ref="A146:A149"/>
    <mergeCell ref="P156:P229"/>
    <mergeCell ref="A157:A158"/>
    <mergeCell ref="B157:B158"/>
    <mergeCell ref="A163:A164"/>
    <mergeCell ref="B163:B164"/>
    <mergeCell ref="A141:A145"/>
    <mergeCell ref="B141:B145"/>
    <mergeCell ref="B177:B178"/>
    <mergeCell ref="B189:B190"/>
    <mergeCell ref="B197:B198"/>
    <mergeCell ref="B146:B149"/>
    <mergeCell ref="A197:A198"/>
    <mergeCell ref="A167:A168"/>
    <mergeCell ref="B167:B168"/>
    <mergeCell ref="A169:A170"/>
    <mergeCell ref="B169:B170"/>
    <mergeCell ref="A174:A175"/>
    <mergeCell ref="A187:A188"/>
    <mergeCell ref="A191:A194"/>
    <mergeCell ref="B191:B194"/>
    <mergeCell ref="A177:A178"/>
    <mergeCell ref="B187:B188"/>
    <mergeCell ref="A183:A186"/>
    <mergeCell ref="A179:A181"/>
    <mergeCell ref="B179:B181"/>
    <mergeCell ref="A195:A196"/>
    <mergeCell ref="B195:B196"/>
    <mergeCell ref="A189:A190"/>
    <mergeCell ref="B183:B186"/>
    <mergeCell ref="B249:B256"/>
    <mergeCell ref="A215:A220"/>
    <mergeCell ref="A200:A203"/>
    <mergeCell ref="B200:B203"/>
    <mergeCell ref="A204:A205"/>
    <mergeCell ref="B204:B205"/>
    <mergeCell ref="A213:A214"/>
    <mergeCell ref="B213:B214"/>
    <mergeCell ref="B215:B220"/>
    <mergeCell ref="B263:B264"/>
    <mergeCell ref="A231:A232"/>
    <mergeCell ref="B231:B232"/>
    <mergeCell ref="A247:A248"/>
    <mergeCell ref="A235:A237"/>
    <mergeCell ref="B247:B248"/>
    <mergeCell ref="A261:A262"/>
    <mergeCell ref="A263:A264"/>
    <mergeCell ref="B261:B262"/>
    <mergeCell ref="A249:A256"/>
    <mergeCell ref="P231:P267"/>
    <mergeCell ref="B235:B237"/>
    <mergeCell ref="A239:A241"/>
    <mergeCell ref="A242:A245"/>
    <mergeCell ref="A298:A300"/>
    <mergeCell ref="B281:B290"/>
    <mergeCell ref="A281:A290"/>
    <mergeCell ref="A265:A266"/>
    <mergeCell ref="B265:B266"/>
    <mergeCell ref="B270:B271"/>
    <mergeCell ref="P269:P274"/>
    <mergeCell ref="P276:P322"/>
    <mergeCell ref="B314:B316"/>
    <mergeCell ref="B319:B322"/>
    <mergeCell ref="A293:A295"/>
    <mergeCell ref="B293:B295"/>
    <mergeCell ref="B312:B313"/>
    <mergeCell ref="B298:B300"/>
    <mergeCell ref="A291:A292"/>
    <mergeCell ref="A326:A327"/>
    <mergeCell ref="B326:B327"/>
    <mergeCell ref="A270:A271"/>
    <mergeCell ref="B291:B292"/>
    <mergeCell ref="A319:A322"/>
    <mergeCell ref="A312:A313"/>
    <mergeCell ref="A330:A331"/>
    <mergeCell ref="A324:A325"/>
    <mergeCell ref="B324:B325"/>
    <mergeCell ref="A305:A306"/>
    <mergeCell ref="A307:A310"/>
    <mergeCell ref="A314:A316"/>
    <mergeCell ref="B317:B318"/>
    <mergeCell ref="A317:A318"/>
    <mergeCell ref="B330:B331"/>
    <mergeCell ref="B307:B310"/>
    <mergeCell ref="A350:A352"/>
    <mergeCell ref="B350:B352"/>
    <mergeCell ref="B342:B343"/>
    <mergeCell ref="A344:A349"/>
    <mergeCell ref="B344:B349"/>
    <mergeCell ref="A333:A334"/>
    <mergeCell ref="B333:B334"/>
    <mergeCell ref="A342:A343"/>
    <mergeCell ref="A336:A340"/>
    <mergeCell ref="P355:P369"/>
    <mergeCell ref="A356:A358"/>
    <mergeCell ref="B356:B358"/>
    <mergeCell ref="B359:B360"/>
    <mergeCell ref="A359:A360"/>
    <mergeCell ref="A367:A368"/>
    <mergeCell ref="A362:A366"/>
    <mergeCell ref="B362:B366"/>
    <mergeCell ref="P371:P392"/>
    <mergeCell ref="J402:J403"/>
    <mergeCell ref="K401:K402"/>
    <mergeCell ref="G402:G403"/>
    <mergeCell ref="H402:H403"/>
    <mergeCell ref="I402:I403"/>
    <mergeCell ref="O382:O384"/>
    <mergeCell ref="O386:O387"/>
    <mergeCell ref="N376:N377"/>
    <mergeCell ref="O378:O379"/>
    <mergeCell ref="C402:C403"/>
    <mergeCell ref="L402:L403"/>
    <mergeCell ref="E402:E403"/>
    <mergeCell ref="F402:F403"/>
    <mergeCell ref="D402:D403"/>
    <mergeCell ref="B378:B379"/>
    <mergeCell ref="B382:B384"/>
    <mergeCell ref="B376:B377"/>
    <mergeCell ref="B386:B387"/>
    <mergeCell ref="B402:B403"/>
    <mergeCell ref="E1:J1"/>
    <mergeCell ref="F270:F271"/>
    <mergeCell ref="F399:F401"/>
    <mergeCell ref="G399:G401"/>
    <mergeCell ref="A4:B4"/>
    <mergeCell ref="A378:A379"/>
    <mergeCell ref="A382:A384"/>
    <mergeCell ref="A376:A377"/>
    <mergeCell ref="B239:B241"/>
    <mergeCell ref="K4:O4"/>
    <mergeCell ref="A5:F5"/>
    <mergeCell ref="K5:O5"/>
    <mergeCell ref="A6:F6"/>
    <mergeCell ref="A277:A278"/>
    <mergeCell ref="B277:B278"/>
    <mergeCell ref="A257:A260"/>
    <mergeCell ref="B242:B245"/>
    <mergeCell ref="O376:O377"/>
    <mergeCell ref="I399:I401"/>
    <mergeCell ref="J399:J401"/>
    <mergeCell ref="B13:B16"/>
    <mergeCell ref="B367:B368"/>
    <mergeCell ref="B21:B22"/>
    <mergeCell ref="B24:B25"/>
    <mergeCell ref="C13:M13"/>
    <mergeCell ref="B336:B340"/>
    <mergeCell ref="B305:B306"/>
    <mergeCell ref="P13:P16"/>
    <mergeCell ref="P17:P27"/>
    <mergeCell ref="A13:A16"/>
    <mergeCell ref="K15:K16"/>
    <mergeCell ref="A24:A25"/>
    <mergeCell ref="B174:B175"/>
    <mergeCell ref="B127:B128"/>
    <mergeCell ref="B18:B20"/>
    <mergeCell ref="B135:B140"/>
    <mergeCell ref="A135:A140"/>
    <mergeCell ref="A730:B730"/>
    <mergeCell ref="B544:B545"/>
    <mergeCell ref="B423:B430"/>
    <mergeCell ref="A544:A545"/>
    <mergeCell ref="B453:B454"/>
    <mergeCell ref="B457:B458"/>
    <mergeCell ref="B483:B484"/>
    <mergeCell ref="B461:B464"/>
    <mergeCell ref="A694:A696"/>
    <mergeCell ref="A700:A701"/>
    <mergeCell ref="B731:H731"/>
    <mergeCell ref="A685:A687"/>
    <mergeCell ref="B685:B687"/>
    <mergeCell ref="B678:B679"/>
    <mergeCell ref="B549:B550"/>
    <mergeCell ref="A708:A711"/>
    <mergeCell ref="A726:G726"/>
    <mergeCell ref="A702:A703"/>
    <mergeCell ref="D727:J727"/>
    <mergeCell ref="A729:B729"/>
    <mergeCell ref="K6:N6"/>
    <mergeCell ref="A7:C7"/>
    <mergeCell ref="K7:N7"/>
    <mergeCell ref="A11:N11"/>
    <mergeCell ref="A18:A20"/>
    <mergeCell ref="A558:A559"/>
    <mergeCell ref="K398:K400"/>
    <mergeCell ref="B558:B559"/>
    <mergeCell ref="B420:B422"/>
    <mergeCell ref="A423:A430"/>
    <mergeCell ref="B470:B473"/>
    <mergeCell ref="B475:B476"/>
    <mergeCell ref="B443:B445"/>
    <mergeCell ref="A441:A442"/>
    <mergeCell ref="B441:B442"/>
    <mergeCell ref="A443:A445"/>
    <mergeCell ref="O396:O397"/>
    <mergeCell ref="H404:H405"/>
    <mergeCell ref="G404:G405"/>
    <mergeCell ref="B410:B411"/>
    <mergeCell ref="A410:A411"/>
    <mergeCell ref="B412:B414"/>
    <mergeCell ref="O404:O405"/>
    <mergeCell ref="N402:N403"/>
    <mergeCell ref="A396:A397"/>
    <mergeCell ref="D399:D401"/>
    <mergeCell ref="P394:P408"/>
    <mergeCell ref="N399:N401"/>
    <mergeCell ref="P324:P353"/>
    <mergeCell ref="A478:A479"/>
    <mergeCell ref="B478:B479"/>
    <mergeCell ref="B399:B401"/>
    <mergeCell ref="A402:A403"/>
    <mergeCell ref="A446:A447"/>
    <mergeCell ref="B446:B447"/>
    <mergeCell ref="A434:A435"/>
    <mergeCell ref="B434:B435"/>
    <mergeCell ref="B416:B419"/>
    <mergeCell ref="A420:A422"/>
    <mergeCell ref="P51:P119"/>
    <mergeCell ref="K403:K404"/>
    <mergeCell ref="L404:L405"/>
    <mergeCell ref="O402:O403"/>
    <mergeCell ref="O399:O401"/>
    <mergeCell ref="N404:N405"/>
    <mergeCell ref="M399:M401"/>
    <mergeCell ref="A431:A433"/>
    <mergeCell ref="B431:B433"/>
    <mergeCell ref="C404:C405"/>
    <mergeCell ref="D404:D405"/>
    <mergeCell ref="E404:E405"/>
    <mergeCell ref="B404:B405"/>
    <mergeCell ref="A412:A414"/>
    <mergeCell ref="A416:A419"/>
    <mergeCell ref="M402:M403"/>
    <mergeCell ref="E399:E401"/>
    <mergeCell ref="H399:H401"/>
    <mergeCell ref="A386:A387"/>
    <mergeCell ref="A399:A401"/>
    <mergeCell ref="I404:I405"/>
    <mergeCell ref="J404:J405"/>
    <mergeCell ref="A404:A405"/>
    <mergeCell ref="L399:L401"/>
    <mergeCell ref="C399:C401"/>
  </mergeCells>
  <printOptions/>
  <pageMargins left="0.25" right="0.25" top="0.75" bottom="0.75" header="0.3" footer="0.3"/>
  <pageSetup fitToHeight="0" fitToWidth="1" horizontalDpi="600" verticalDpi="600" orientation="landscape" paperSize="9" scale="73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8"/>
  <sheetViews>
    <sheetView zoomScale="75" zoomScaleNormal="75" zoomScalePageLayoutView="0" workbookViewId="0" topLeftCell="A231">
      <selection activeCell="B468" sqref="B468:N468"/>
    </sheetView>
  </sheetViews>
  <sheetFormatPr defaultColWidth="9.140625" defaultRowHeight="12.75"/>
  <cols>
    <col min="1" max="1" width="9.28125" style="0" customWidth="1"/>
    <col min="2" max="2" width="27.28125" style="0" customWidth="1"/>
    <col min="5" max="5" width="9.140625" style="138" customWidth="1"/>
    <col min="6" max="6" width="14.421875" style="0" customWidth="1"/>
    <col min="12" max="12" width="10.140625" style="0" customWidth="1"/>
    <col min="13" max="13" width="9.140625" style="0" customWidth="1"/>
    <col min="14" max="14" width="16.8515625" style="198" customWidth="1"/>
    <col min="15" max="15" width="15.8515625" style="0" customWidth="1"/>
    <col min="16" max="16" width="12.00390625" style="0" bestFit="1" customWidth="1"/>
  </cols>
  <sheetData>
    <row r="1" spans="1:16" ht="24.75" customHeight="1">
      <c r="A1" s="170"/>
      <c r="B1" s="170"/>
      <c r="C1" s="170"/>
      <c r="D1" s="170"/>
      <c r="E1" s="445" t="s">
        <v>501</v>
      </c>
      <c r="F1" s="445"/>
      <c r="G1" s="445"/>
      <c r="H1" s="445"/>
      <c r="I1" s="445"/>
      <c r="J1" s="445"/>
      <c r="K1" s="170"/>
      <c r="L1" s="170"/>
      <c r="M1" s="170"/>
      <c r="N1" s="170"/>
      <c r="O1" s="170"/>
      <c r="P1" s="30"/>
    </row>
    <row r="2" spans="1:16" ht="15">
      <c r="A2" s="170"/>
      <c r="B2" s="170"/>
      <c r="C2" s="170"/>
      <c r="D2" s="170"/>
      <c r="E2" s="171"/>
      <c r="F2" s="171"/>
      <c r="G2" s="171"/>
      <c r="H2" s="171"/>
      <c r="I2" s="171"/>
      <c r="J2" s="171"/>
      <c r="K2" s="170"/>
      <c r="L2" s="170"/>
      <c r="M2" s="170"/>
      <c r="N2" s="170"/>
      <c r="O2" s="170"/>
      <c r="P2" s="30"/>
    </row>
    <row r="3" spans="1:16" ht="1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30"/>
    </row>
    <row r="4" spans="1:16" ht="15.75">
      <c r="A4" s="476" t="s">
        <v>502</v>
      </c>
      <c r="B4" s="476"/>
      <c r="C4" s="256"/>
      <c r="D4" s="256"/>
      <c r="E4" s="256"/>
      <c r="F4" s="256"/>
      <c r="G4" s="170"/>
      <c r="H4" s="170"/>
      <c r="I4" s="170"/>
      <c r="J4" s="256"/>
      <c r="K4" s="476" t="s">
        <v>503</v>
      </c>
      <c r="L4" s="476"/>
      <c r="M4" s="476"/>
      <c r="N4" s="476"/>
      <c r="O4" s="476"/>
      <c r="P4" s="30"/>
    </row>
    <row r="5" spans="1:16" ht="15.75">
      <c r="A5" s="476" t="s">
        <v>504</v>
      </c>
      <c r="B5" s="476"/>
      <c r="C5" s="476"/>
      <c r="D5" s="476"/>
      <c r="E5" s="476"/>
      <c r="F5" s="476"/>
      <c r="G5" s="170"/>
      <c r="H5" s="170"/>
      <c r="I5" s="170"/>
      <c r="J5" s="256"/>
      <c r="K5" s="476" t="s">
        <v>505</v>
      </c>
      <c r="L5" s="476"/>
      <c r="M5" s="476"/>
      <c r="N5" s="476"/>
      <c r="O5" s="476"/>
      <c r="P5" s="30"/>
    </row>
    <row r="6" spans="1:16" ht="15.75">
      <c r="A6" s="476" t="s">
        <v>506</v>
      </c>
      <c r="B6" s="476"/>
      <c r="C6" s="476"/>
      <c r="D6" s="476"/>
      <c r="E6" s="476"/>
      <c r="F6" s="476"/>
      <c r="G6" s="170"/>
      <c r="H6" s="170"/>
      <c r="I6" s="170"/>
      <c r="J6" s="256"/>
      <c r="K6" s="443" t="s">
        <v>1714</v>
      </c>
      <c r="L6" s="443"/>
      <c r="M6" s="443"/>
      <c r="N6" s="443"/>
      <c r="O6" s="256"/>
      <c r="P6" s="30"/>
    </row>
    <row r="7" spans="1:16" ht="15.75">
      <c r="A7" s="443" t="s">
        <v>1715</v>
      </c>
      <c r="B7" s="443"/>
      <c r="C7" s="443"/>
      <c r="D7" s="256"/>
      <c r="E7" s="256"/>
      <c r="F7" s="256"/>
      <c r="G7" s="170"/>
      <c r="H7" s="170"/>
      <c r="I7" s="170"/>
      <c r="J7" s="256"/>
      <c r="K7" s="444" t="s">
        <v>507</v>
      </c>
      <c r="L7" s="444"/>
      <c r="M7" s="444"/>
      <c r="N7" s="444"/>
      <c r="O7" s="256"/>
      <c r="P7" s="30"/>
    </row>
    <row r="8" spans="1:16" ht="15.75">
      <c r="A8" s="256"/>
      <c r="B8" s="256" t="s">
        <v>507</v>
      </c>
      <c r="C8" s="256"/>
      <c r="D8" s="256"/>
      <c r="E8" s="256"/>
      <c r="F8" s="256"/>
      <c r="G8" s="170"/>
      <c r="H8" s="170"/>
      <c r="I8" s="170"/>
      <c r="J8" s="256"/>
      <c r="K8" s="256"/>
      <c r="L8" s="256"/>
      <c r="M8" s="256"/>
      <c r="N8" s="256"/>
      <c r="O8" s="256"/>
      <c r="P8" s="30"/>
    </row>
    <row r="9" spans="1:16" ht="1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30"/>
    </row>
    <row r="10" spans="1:16" ht="15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30"/>
    </row>
    <row r="11" spans="1:16" ht="18.75">
      <c r="A11" s="445" t="s">
        <v>107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171"/>
      <c r="P11" s="30"/>
    </row>
    <row r="12" spans="1:16" ht="13.5" thickBot="1">
      <c r="A12" s="30"/>
      <c r="B12" s="30"/>
      <c r="C12" s="139"/>
      <c r="D12" s="139"/>
      <c r="E12" s="140"/>
      <c r="F12" s="141"/>
      <c r="G12" s="30"/>
      <c r="H12" s="30"/>
      <c r="I12" s="30"/>
      <c r="J12" s="30"/>
      <c r="K12" s="30"/>
      <c r="L12" s="30"/>
      <c r="M12" s="30"/>
      <c r="N12" s="30"/>
      <c r="O12" s="142"/>
      <c r="P12" s="30"/>
    </row>
    <row r="13" spans="1:16" ht="14.25" thickBot="1" thickTop="1">
      <c r="A13" s="429" t="s">
        <v>517</v>
      </c>
      <c r="B13" s="522" t="s">
        <v>518</v>
      </c>
      <c r="C13" s="525" t="s">
        <v>519</v>
      </c>
      <c r="D13" s="526"/>
      <c r="E13" s="526"/>
      <c r="F13" s="526"/>
      <c r="G13" s="526"/>
      <c r="H13" s="526"/>
      <c r="I13" s="526"/>
      <c r="J13" s="526"/>
      <c r="K13" s="526"/>
      <c r="L13" s="526"/>
      <c r="M13" s="527"/>
      <c r="N13" s="513" t="s">
        <v>491</v>
      </c>
      <c r="O13" s="429" t="s">
        <v>535</v>
      </c>
      <c r="P13" s="510" t="s">
        <v>126</v>
      </c>
    </row>
    <row r="14" spans="1:16" ht="13.5" thickTop="1">
      <c r="A14" s="440"/>
      <c r="B14" s="523"/>
      <c r="C14" s="532" t="s">
        <v>521</v>
      </c>
      <c r="D14" s="533"/>
      <c r="E14" s="533"/>
      <c r="F14" s="534"/>
      <c r="G14" s="532" t="s">
        <v>522</v>
      </c>
      <c r="H14" s="533"/>
      <c r="I14" s="533"/>
      <c r="J14" s="533"/>
      <c r="K14" s="533"/>
      <c r="L14" s="533"/>
      <c r="M14" s="534"/>
      <c r="N14" s="514"/>
      <c r="O14" s="440"/>
      <c r="P14" s="511"/>
    </row>
    <row r="15" spans="1:16" ht="12.75">
      <c r="A15" s="440"/>
      <c r="B15" s="523"/>
      <c r="C15" s="535" t="s">
        <v>523</v>
      </c>
      <c r="D15" s="529"/>
      <c r="E15" s="508" t="s">
        <v>524</v>
      </c>
      <c r="F15" s="522" t="s">
        <v>525</v>
      </c>
      <c r="G15" s="513" t="s">
        <v>526</v>
      </c>
      <c r="H15" s="528" t="s">
        <v>527</v>
      </c>
      <c r="I15" s="529"/>
      <c r="J15" s="429" t="s">
        <v>528</v>
      </c>
      <c r="K15" s="429" t="s">
        <v>529</v>
      </c>
      <c r="L15" s="429" t="s">
        <v>530</v>
      </c>
      <c r="M15" s="522" t="s">
        <v>531</v>
      </c>
      <c r="N15" s="514"/>
      <c r="O15" s="440"/>
      <c r="P15" s="511"/>
    </row>
    <row r="16" spans="1:16" ht="51.75" thickBot="1">
      <c r="A16" s="507"/>
      <c r="B16" s="524"/>
      <c r="C16" s="63" t="s">
        <v>532</v>
      </c>
      <c r="D16" s="64" t="s">
        <v>533</v>
      </c>
      <c r="E16" s="509"/>
      <c r="F16" s="524"/>
      <c r="G16" s="515"/>
      <c r="H16" s="65" t="s">
        <v>516</v>
      </c>
      <c r="I16" s="65" t="s">
        <v>534</v>
      </c>
      <c r="J16" s="507"/>
      <c r="K16" s="507"/>
      <c r="L16" s="507"/>
      <c r="M16" s="524"/>
      <c r="N16" s="515"/>
      <c r="O16" s="430"/>
      <c r="P16" s="512"/>
    </row>
    <row r="17" spans="1:16" ht="13.5" thickTop="1">
      <c r="A17" s="71">
        <v>1</v>
      </c>
      <c r="B17" s="73">
        <v>2</v>
      </c>
      <c r="C17" s="69">
        <v>3</v>
      </c>
      <c r="D17" s="74">
        <v>4</v>
      </c>
      <c r="E17" s="74">
        <v>5</v>
      </c>
      <c r="F17" s="61">
        <v>6</v>
      </c>
      <c r="G17" s="69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75">
        <v>13</v>
      </c>
      <c r="N17" s="76">
        <v>14</v>
      </c>
      <c r="O17" s="20"/>
      <c r="P17" s="510" t="s">
        <v>537</v>
      </c>
    </row>
    <row r="18" spans="1:16" ht="12.75">
      <c r="A18" s="54">
        <v>1</v>
      </c>
      <c r="B18" s="3" t="s">
        <v>807</v>
      </c>
      <c r="C18" s="6">
        <v>0</v>
      </c>
      <c r="D18" s="77">
        <v>4.81</v>
      </c>
      <c r="E18" s="7">
        <v>4.81</v>
      </c>
      <c r="F18" s="3" t="s">
        <v>536</v>
      </c>
      <c r="G18" s="3"/>
      <c r="H18" s="3"/>
      <c r="I18" s="3"/>
      <c r="J18" s="3"/>
      <c r="K18" s="3"/>
      <c r="L18" s="3"/>
      <c r="M18" s="3"/>
      <c r="N18" s="3">
        <v>44420040341</v>
      </c>
      <c r="O18" s="20"/>
      <c r="P18" s="511"/>
    </row>
    <row r="19" spans="1:16" ht="12.75">
      <c r="A19" s="54">
        <v>2</v>
      </c>
      <c r="B19" s="3" t="s">
        <v>808</v>
      </c>
      <c r="C19" s="6">
        <v>0</v>
      </c>
      <c r="D19" s="6">
        <v>1.5</v>
      </c>
      <c r="E19" s="7">
        <v>1.5</v>
      </c>
      <c r="F19" s="3" t="s">
        <v>536</v>
      </c>
      <c r="G19" s="3"/>
      <c r="H19" s="3"/>
      <c r="I19" s="3"/>
      <c r="J19" s="3"/>
      <c r="K19" s="3"/>
      <c r="L19" s="3"/>
      <c r="M19" s="3"/>
      <c r="N19" s="3">
        <v>44420060098</v>
      </c>
      <c r="O19" s="20"/>
      <c r="P19" s="511"/>
    </row>
    <row r="20" spans="1:16" ht="12.75">
      <c r="A20" s="54">
        <v>3</v>
      </c>
      <c r="B20" s="3" t="s">
        <v>809</v>
      </c>
      <c r="C20" s="6">
        <v>0</v>
      </c>
      <c r="D20" s="77">
        <v>1.32</v>
      </c>
      <c r="E20" s="7">
        <v>1.32</v>
      </c>
      <c r="F20" s="3" t="s">
        <v>1333</v>
      </c>
      <c r="G20" s="3"/>
      <c r="H20" s="3"/>
      <c r="I20" s="3"/>
      <c r="J20" s="3"/>
      <c r="K20" s="3"/>
      <c r="L20" s="3"/>
      <c r="M20" s="3"/>
      <c r="N20" s="3">
        <v>44420050117</v>
      </c>
      <c r="O20" s="20"/>
      <c r="P20" s="511"/>
    </row>
    <row r="21" spans="1:16" ht="25.5">
      <c r="A21" s="67">
        <v>4</v>
      </c>
      <c r="B21" s="429" t="s">
        <v>810</v>
      </c>
      <c r="C21" s="6">
        <v>0</v>
      </c>
      <c r="D21" s="77">
        <v>0.17</v>
      </c>
      <c r="E21" s="7">
        <v>0.17</v>
      </c>
      <c r="F21" s="3" t="s">
        <v>536</v>
      </c>
      <c r="G21" s="3"/>
      <c r="H21" s="3"/>
      <c r="I21" s="3"/>
      <c r="J21" s="3"/>
      <c r="K21" s="3"/>
      <c r="L21" s="3"/>
      <c r="M21" s="3"/>
      <c r="N21" s="72">
        <v>44420020001</v>
      </c>
      <c r="O21" s="20" t="s">
        <v>2</v>
      </c>
      <c r="P21" s="511"/>
    </row>
    <row r="22" spans="1:16" ht="12.75">
      <c r="A22" s="70"/>
      <c r="B22" s="430"/>
      <c r="C22" s="72">
        <v>0.17</v>
      </c>
      <c r="D22" s="68">
        <v>3.46</v>
      </c>
      <c r="E22" s="68">
        <v>3.29</v>
      </c>
      <c r="F22" s="3" t="s">
        <v>536</v>
      </c>
      <c r="G22" s="72"/>
      <c r="H22" s="9"/>
      <c r="I22" s="3"/>
      <c r="J22" s="3"/>
      <c r="K22" s="72"/>
      <c r="L22" s="3"/>
      <c r="M22" s="72"/>
      <c r="N22" s="3">
        <v>44420020095</v>
      </c>
      <c r="O22" s="20"/>
      <c r="P22" s="511"/>
    </row>
    <row r="23" spans="1:16" ht="12.75">
      <c r="A23" s="54">
        <v>5</v>
      </c>
      <c r="B23" s="3" t="s">
        <v>811</v>
      </c>
      <c r="C23" s="6">
        <v>0</v>
      </c>
      <c r="D23" s="77">
        <v>0.77</v>
      </c>
      <c r="E23" s="7">
        <f>D23-C23</f>
        <v>0.77</v>
      </c>
      <c r="F23" s="3" t="s">
        <v>1333</v>
      </c>
      <c r="G23" s="3"/>
      <c r="H23" s="3"/>
      <c r="I23" s="3"/>
      <c r="J23" s="3"/>
      <c r="K23" s="3"/>
      <c r="L23" s="3"/>
      <c r="M23" s="3"/>
      <c r="N23" s="3">
        <v>44420010172</v>
      </c>
      <c r="O23" s="20"/>
      <c r="P23" s="511"/>
    </row>
    <row r="24" spans="1:16" ht="12.75">
      <c r="A24" s="54">
        <v>6</v>
      </c>
      <c r="B24" s="3" t="s">
        <v>812</v>
      </c>
      <c r="C24" s="6">
        <v>0</v>
      </c>
      <c r="D24" s="77">
        <v>0.83</v>
      </c>
      <c r="E24" s="7">
        <v>0.83</v>
      </c>
      <c r="F24" s="3" t="s">
        <v>1333</v>
      </c>
      <c r="G24" s="3"/>
      <c r="H24" s="3"/>
      <c r="I24" s="3"/>
      <c r="J24" s="3"/>
      <c r="K24" s="3"/>
      <c r="L24" s="3"/>
      <c r="M24" s="3"/>
      <c r="N24" s="3">
        <v>44420010216</v>
      </c>
      <c r="O24" s="20"/>
      <c r="P24" s="511"/>
    </row>
    <row r="25" spans="1:16" ht="25.5">
      <c r="A25" s="54">
        <v>7</v>
      </c>
      <c r="B25" s="3" t="s">
        <v>813</v>
      </c>
      <c r="C25" s="6">
        <v>0</v>
      </c>
      <c r="D25" s="77">
        <v>1.76</v>
      </c>
      <c r="E25" s="7">
        <f>D25-C25</f>
        <v>1.76</v>
      </c>
      <c r="F25" s="3" t="s">
        <v>1333</v>
      </c>
      <c r="G25" s="3"/>
      <c r="H25" s="3"/>
      <c r="I25" s="3"/>
      <c r="J25" s="3"/>
      <c r="K25" s="3"/>
      <c r="L25" s="3"/>
      <c r="M25" s="3"/>
      <c r="N25" s="3">
        <v>44420040343</v>
      </c>
      <c r="O25" s="20"/>
      <c r="P25" s="511"/>
    </row>
    <row r="26" spans="1:16" ht="25.5">
      <c r="A26" s="54">
        <v>8</v>
      </c>
      <c r="B26" s="3" t="s">
        <v>814</v>
      </c>
      <c r="C26" s="6">
        <v>0</v>
      </c>
      <c r="D26" s="77">
        <v>1.51</v>
      </c>
      <c r="E26" s="7">
        <f>D26-C26</f>
        <v>1.51</v>
      </c>
      <c r="F26" s="3" t="s">
        <v>1333</v>
      </c>
      <c r="G26" s="3"/>
      <c r="H26" s="3"/>
      <c r="I26" s="3"/>
      <c r="J26" s="3"/>
      <c r="K26" s="3"/>
      <c r="L26" s="3"/>
      <c r="M26" s="3"/>
      <c r="N26" s="3">
        <v>44420060136</v>
      </c>
      <c r="O26" s="20"/>
      <c r="P26" s="511"/>
    </row>
    <row r="27" spans="1:16" ht="12.75">
      <c r="A27" s="54">
        <v>9</v>
      </c>
      <c r="B27" s="3" t="s">
        <v>815</v>
      </c>
      <c r="C27" s="6">
        <v>0</v>
      </c>
      <c r="D27" s="77">
        <v>2.42</v>
      </c>
      <c r="E27" s="7">
        <f>D27-C27</f>
        <v>2.42</v>
      </c>
      <c r="F27" s="3" t="s">
        <v>1333</v>
      </c>
      <c r="G27" s="3"/>
      <c r="H27" s="3"/>
      <c r="I27" s="3"/>
      <c r="J27" s="3"/>
      <c r="K27" s="3"/>
      <c r="L27" s="3"/>
      <c r="M27" s="3"/>
      <c r="N27" s="3">
        <v>44420050116</v>
      </c>
      <c r="O27" s="20"/>
      <c r="P27" s="511"/>
    </row>
    <row r="28" spans="1:16" ht="12.75">
      <c r="A28" s="54">
        <v>10</v>
      </c>
      <c r="B28" s="3" t="s">
        <v>816</v>
      </c>
      <c r="C28" s="6">
        <v>0</v>
      </c>
      <c r="D28" s="6">
        <v>2.3</v>
      </c>
      <c r="E28" s="7">
        <f>D28-C28</f>
        <v>2.3</v>
      </c>
      <c r="F28" s="3" t="s">
        <v>1333</v>
      </c>
      <c r="G28" s="3"/>
      <c r="H28" s="3"/>
      <c r="I28" s="3"/>
      <c r="J28" s="3"/>
      <c r="K28" s="3"/>
      <c r="L28" s="3"/>
      <c r="M28" s="3"/>
      <c r="N28" s="3">
        <v>44420040346</v>
      </c>
      <c r="O28" s="20"/>
      <c r="P28" s="511"/>
    </row>
    <row r="29" spans="1:16" ht="25.5">
      <c r="A29" s="67">
        <v>11</v>
      </c>
      <c r="B29" s="429" t="s">
        <v>818</v>
      </c>
      <c r="C29" s="6">
        <v>0</v>
      </c>
      <c r="D29" s="6">
        <v>0.2</v>
      </c>
      <c r="E29" s="7">
        <f>D29-C29</f>
        <v>0.2</v>
      </c>
      <c r="F29" s="3" t="s">
        <v>1333</v>
      </c>
      <c r="G29" s="3"/>
      <c r="H29" s="3"/>
      <c r="I29" s="3"/>
      <c r="J29" s="3"/>
      <c r="K29" s="3"/>
      <c r="L29" s="3"/>
      <c r="M29" s="3"/>
      <c r="N29" s="3">
        <v>44420020007</v>
      </c>
      <c r="O29" s="20" t="s">
        <v>2</v>
      </c>
      <c r="P29" s="511"/>
    </row>
    <row r="30" spans="1:16" ht="12.75">
      <c r="A30" s="14"/>
      <c r="B30" s="440"/>
      <c r="C30" s="68">
        <v>0.2</v>
      </c>
      <c r="D30" s="6">
        <v>2.02</v>
      </c>
      <c r="E30" s="134">
        <v>1.82</v>
      </c>
      <c r="F30" s="3" t="s">
        <v>1333</v>
      </c>
      <c r="G30" s="9"/>
      <c r="H30" s="9"/>
      <c r="I30" s="9"/>
      <c r="J30" s="9"/>
      <c r="K30" s="3"/>
      <c r="L30" s="72"/>
      <c r="M30" s="9"/>
      <c r="N30" s="3">
        <v>44420020096</v>
      </c>
      <c r="O30" s="20"/>
      <c r="P30" s="511"/>
    </row>
    <row r="31" spans="1:16" ht="12.75">
      <c r="A31" s="66"/>
      <c r="B31" s="440"/>
      <c r="C31" s="3">
        <v>2.02</v>
      </c>
      <c r="D31" s="77">
        <v>2.44</v>
      </c>
      <c r="E31" s="7">
        <v>0.42</v>
      </c>
      <c r="F31" s="3" t="s">
        <v>1333</v>
      </c>
      <c r="G31" s="3"/>
      <c r="H31" s="3"/>
      <c r="I31" s="3"/>
      <c r="J31" s="3"/>
      <c r="K31" s="3"/>
      <c r="L31" s="3"/>
      <c r="M31" s="3"/>
      <c r="N31" s="3">
        <v>44420030063</v>
      </c>
      <c r="O31" s="20"/>
      <c r="P31" s="511"/>
    </row>
    <row r="32" spans="1:16" ht="12.75">
      <c r="A32" s="66"/>
      <c r="B32" s="440"/>
      <c r="C32" s="3">
        <v>2.44</v>
      </c>
      <c r="D32" s="77">
        <v>2.61</v>
      </c>
      <c r="E32" s="7">
        <v>0.17</v>
      </c>
      <c r="F32" s="3" t="s">
        <v>1333</v>
      </c>
      <c r="G32" s="3"/>
      <c r="H32" s="3"/>
      <c r="I32" s="3"/>
      <c r="J32" s="3"/>
      <c r="K32" s="3"/>
      <c r="L32" s="3"/>
      <c r="M32" s="3"/>
      <c r="N32" s="3">
        <v>44420020097</v>
      </c>
      <c r="O32" s="20"/>
      <c r="P32" s="511"/>
    </row>
    <row r="33" spans="1:16" ht="25.5">
      <c r="A33" s="66"/>
      <c r="B33" s="440"/>
      <c r="C33" s="3">
        <v>2.61</v>
      </c>
      <c r="D33" s="77">
        <v>2.69</v>
      </c>
      <c r="E33" s="7">
        <v>0.08</v>
      </c>
      <c r="F33" s="3" t="s">
        <v>1333</v>
      </c>
      <c r="G33" s="3"/>
      <c r="H33" s="3"/>
      <c r="I33" s="3"/>
      <c r="J33" s="3"/>
      <c r="K33" s="3"/>
      <c r="L33" s="3"/>
      <c r="M33" s="3"/>
      <c r="N33" s="3">
        <v>44420030021</v>
      </c>
      <c r="O33" s="20" t="s">
        <v>2</v>
      </c>
      <c r="P33" s="511"/>
    </row>
    <row r="34" spans="1:16" ht="12.75">
      <c r="A34" s="14"/>
      <c r="B34" s="430"/>
      <c r="C34" s="9">
        <v>2.69</v>
      </c>
      <c r="D34" s="6">
        <v>5.36</v>
      </c>
      <c r="E34" s="6">
        <v>2.67</v>
      </c>
      <c r="F34" s="3" t="s">
        <v>1333</v>
      </c>
      <c r="G34" s="9"/>
      <c r="H34" s="3"/>
      <c r="I34" s="72"/>
      <c r="J34" s="3"/>
      <c r="K34" s="3"/>
      <c r="L34" s="3"/>
      <c r="M34" s="72"/>
      <c r="N34" s="3">
        <v>44420030062</v>
      </c>
      <c r="O34" s="20"/>
      <c r="P34" s="511"/>
    </row>
    <row r="35" spans="1:16" ht="25.5">
      <c r="A35" s="54">
        <v>12</v>
      </c>
      <c r="B35" s="56" t="s">
        <v>817</v>
      </c>
      <c r="C35" s="6">
        <v>0</v>
      </c>
      <c r="D35" s="77">
        <v>2.54</v>
      </c>
      <c r="E35" s="7">
        <v>2.54</v>
      </c>
      <c r="F35" s="3" t="s">
        <v>1333</v>
      </c>
      <c r="G35" s="3"/>
      <c r="H35" s="3"/>
      <c r="I35" s="3"/>
      <c r="J35" s="3"/>
      <c r="K35" s="3"/>
      <c r="L35" s="3"/>
      <c r="M35" s="3"/>
      <c r="N35" s="3">
        <v>44420030060</v>
      </c>
      <c r="O35" s="20"/>
      <c r="P35" s="512"/>
    </row>
    <row r="36" spans="1:16" s="184" customFormat="1" ht="12.75">
      <c r="A36" s="285"/>
      <c r="B36" s="229"/>
      <c r="C36" s="320"/>
      <c r="D36" s="229"/>
      <c r="E36" s="230">
        <f>SUM(E18:E35)</f>
        <v>28.58</v>
      </c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</row>
    <row r="37" spans="1:17" ht="12.75">
      <c r="A37" s="286">
        <v>13</v>
      </c>
      <c r="B37" s="13" t="s">
        <v>127</v>
      </c>
      <c r="C37" s="87">
        <v>0</v>
      </c>
      <c r="D37" s="13">
        <v>2.29</v>
      </c>
      <c r="E37" s="87">
        <v>2.29</v>
      </c>
      <c r="F37" s="13" t="s">
        <v>545</v>
      </c>
      <c r="G37" s="13"/>
      <c r="H37" s="13"/>
      <c r="I37" s="80"/>
      <c r="J37" s="12"/>
      <c r="K37" s="13"/>
      <c r="L37" s="81"/>
      <c r="M37" s="12"/>
      <c r="N37" s="13">
        <v>44460020302</v>
      </c>
      <c r="O37" s="81"/>
      <c r="P37" s="429" t="s">
        <v>543</v>
      </c>
      <c r="Q37" s="78"/>
    </row>
    <row r="38" spans="1:17" ht="25.5">
      <c r="A38" s="287">
        <v>14</v>
      </c>
      <c r="B38" s="13" t="s">
        <v>128</v>
      </c>
      <c r="C38" s="87">
        <v>0</v>
      </c>
      <c r="D38" s="13">
        <v>1.39</v>
      </c>
      <c r="E38" s="87">
        <v>1.39</v>
      </c>
      <c r="F38" s="13" t="s">
        <v>545</v>
      </c>
      <c r="G38" s="13"/>
      <c r="H38" s="13"/>
      <c r="I38" s="81"/>
      <c r="J38" s="12"/>
      <c r="K38" s="13"/>
      <c r="L38" s="81"/>
      <c r="M38" s="12"/>
      <c r="N38" s="13">
        <v>44460020300</v>
      </c>
      <c r="O38" s="81"/>
      <c r="P38" s="440"/>
      <c r="Q38" s="78"/>
    </row>
    <row r="39" spans="1:17" ht="25.5">
      <c r="A39" s="286">
        <v>15</v>
      </c>
      <c r="B39" s="13" t="s">
        <v>129</v>
      </c>
      <c r="C39" s="87">
        <v>0</v>
      </c>
      <c r="D39" s="13">
        <v>1.31</v>
      </c>
      <c r="E39" s="87">
        <v>1.31</v>
      </c>
      <c r="F39" s="13" t="s">
        <v>545</v>
      </c>
      <c r="G39" s="13"/>
      <c r="H39" s="13"/>
      <c r="I39" s="81"/>
      <c r="J39" s="12"/>
      <c r="K39" s="13"/>
      <c r="L39" s="81"/>
      <c r="M39" s="12"/>
      <c r="N39" s="13">
        <v>44460050171</v>
      </c>
      <c r="O39" s="81"/>
      <c r="P39" s="440"/>
      <c r="Q39" s="78"/>
    </row>
    <row r="40" spans="1:17" ht="25.5">
      <c r="A40" s="286">
        <v>16</v>
      </c>
      <c r="B40" s="13" t="s">
        <v>130</v>
      </c>
      <c r="C40" s="87">
        <v>0</v>
      </c>
      <c r="D40" s="13">
        <v>1.83</v>
      </c>
      <c r="E40" s="87">
        <v>1.83</v>
      </c>
      <c r="F40" s="13" t="s">
        <v>545</v>
      </c>
      <c r="G40" s="13"/>
      <c r="H40" s="13"/>
      <c r="I40" s="81"/>
      <c r="J40" s="12"/>
      <c r="K40" s="13"/>
      <c r="L40" s="81"/>
      <c r="M40" s="12"/>
      <c r="N40" s="13">
        <v>44460050225</v>
      </c>
      <c r="O40" s="81"/>
      <c r="P40" s="440"/>
      <c r="Q40" s="78"/>
    </row>
    <row r="41" spans="1:17" ht="12.75">
      <c r="A41" s="286">
        <v>17</v>
      </c>
      <c r="B41" s="13" t="s">
        <v>131</v>
      </c>
      <c r="C41" s="87">
        <v>0</v>
      </c>
      <c r="D41" s="13">
        <v>1.57</v>
      </c>
      <c r="E41" s="87">
        <v>1.57</v>
      </c>
      <c r="F41" s="13" t="s">
        <v>545</v>
      </c>
      <c r="G41" s="13"/>
      <c r="H41" s="13"/>
      <c r="I41" s="80"/>
      <c r="J41" s="12"/>
      <c r="K41" s="13"/>
      <c r="L41" s="81"/>
      <c r="M41" s="12"/>
      <c r="N41" s="13">
        <v>44460050226</v>
      </c>
      <c r="O41" s="81"/>
      <c r="P41" s="440"/>
      <c r="Q41" s="78"/>
    </row>
    <row r="42" spans="1:17" ht="12.75">
      <c r="A42" s="287">
        <v>18</v>
      </c>
      <c r="B42" s="18" t="s">
        <v>819</v>
      </c>
      <c r="C42" s="7">
        <v>0</v>
      </c>
      <c r="D42" s="3">
        <v>2.67</v>
      </c>
      <c r="E42" s="6">
        <v>2.67</v>
      </c>
      <c r="F42" s="3" t="s">
        <v>545</v>
      </c>
      <c r="G42" s="3"/>
      <c r="H42" s="3"/>
      <c r="I42" s="9"/>
      <c r="J42" s="56"/>
      <c r="K42" s="3"/>
      <c r="L42" s="9"/>
      <c r="M42" s="56"/>
      <c r="N42" s="13">
        <v>44460020301</v>
      </c>
      <c r="O42" s="81"/>
      <c r="P42" s="440"/>
      <c r="Q42" s="78"/>
    </row>
    <row r="43" spans="1:17" ht="12.75">
      <c r="A43" s="288"/>
      <c r="B43" s="14"/>
      <c r="C43" s="12">
        <v>2.67</v>
      </c>
      <c r="D43" s="13">
        <v>4.18</v>
      </c>
      <c r="E43" s="87">
        <v>1.51</v>
      </c>
      <c r="F43" s="72" t="s">
        <v>536</v>
      </c>
      <c r="G43" s="13"/>
      <c r="H43" s="13"/>
      <c r="I43" s="80"/>
      <c r="J43" s="12"/>
      <c r="K43" s="13"/>
      <c r="L43" s="81"/>
      <c r="M43" s="12"/>
      <c r="N43" s="13">
        <v>44460020452</v>
      </c>
      <c r="O43" s="81"/>
      <c r="P43" s="440"/>
      <c r="Q43" s="78"/>
    </row>
    <row r="44" spans="1:17" ht="12.75">
      <c r="A44" s="287">
        <v>19</v>
      </c>
      <c r="B44" s="18" t="s">
        <v>132</v>
      </c>
      <c r="C44" s="7">
        <v>0</v>
      </c>
      <c r="D44" s="3">
        <v>1.16</v>
      </c>
      <c r="E44" s="6">
        <v>1.16</v>
      </c>
      <c r="F44" s="13" t="s">
        <v>545</v>
      </c>
      <c r="G44" s="3"/>
      <c r="H44" s="3"/>
      <c r="I44" s="9"/>
      <c r="J44" s="56"/>
      <c r="K44" s="3"/>
      <c r="L44" s="9"/>
      <c r="M44" s="56"/>
      <c r="N44" s="13">
        <v>44460010455</v>
      </c>
      <c r="O44" s="81"/>
      <c r="P44" s="440"/>
      <c r="Q44" s="78"/>
    </row>
    <row r="45" spans="1:17" ht="12.75">
      <c r="A45" s="288"/>
      <c r="B45" s="14"/>
      <c r="C45" s="12">
        <v>1.16</v>
      </c>
      <c r="D45" s="13">
        <v>2.66</v>
      </c>
      <c r="E45" s="135">
        <v>1.15</v>
      </c>
      <c r="F45" s="13" t="s">
        <v>545</v>
      </c>
      <c r="G45" s="12"/>
      <c r="H45" s="13"/>
      <c r="I45" s="80"/>
      <c r="J45" s="12"/>
      <c r="K45" s="13"/>
      <c r="L45" s="81"/>
      <c r="M45" s="12"/>
      <c r="N45" s="13">
        <v>44460030148</v>
      </c>
      <c r="O45" s="81"/>
      <c r="P45" s="440"/>
      <c r="Q45" s="78"/>
    </row>
    <row r="46" spans="1:17" ht="25.5">
      <c r="A46" s="287">
        <v>20</v>
      </c>
      <c r="B46" s="13" t="s">
        <v>133</v>
      </c>
      <c r="C46" s="87">
        <v>0</v>
      </c>
      <c r="D46" s="13">
        <v>0.55</v>
      </c>
      <c r="E46" s="87">
        <v>0.55</v>
      </c>
      <c r="F46" s="13" t="s">
        <v>545</v>
      </c>
      <c r="G46" s="13"/>
      <c r="H46" s="13"/>
      <c r="I46" s="81"/>
      <c r="J46" s="12"/>
      <c r="K46" s="13"/>
      <c r="L46" s="81"/>
      <c r="M46" s="12"/>
      <c r="N46" s="13">
        <v>44460010590</v>
      </c>
      <c r="O46" s="81"/>
      <c r="P46" s="440"/>
      <c r="Q46" s="78"/>
    </row>
    <row r="47" spans="1:17" ht="25.5">
      <c r="A47" s="289">
        <v>21</v>
      </c>
      <c r="B47" s="9" t="s">
        <v>134</v>
      </c>
      <c r="C47" s="6">
        <v>0</v>
      </c>
      <c r="D47" s="3">
        <v>1.47</v>
      </c>
      <c r="E47" s="6">
        <v>1.47</v>
      </c>
      <c r="F47" s="56" t="s">
        <v>545</v>
      </c>
      <c r="G47" s="3"/>
      <c r="H47" s="3"/>
      <c r="I47" s="9"/>
      <c r="J47" s="56"/>
      <c r="K47" s="3"/>
      <c r="L47" s="9"/>
      <c r="M47" s="56"/>
      <c r="N47" s="9">
        <v>44460010453</v>
      </c>
      <c r="O47" s="9"/>
      <c r="P47" s="430"/>
      <c r="Q47" s="79"/>
    </row>
    <row r="48" spans="1:16" s="184" customFormat="1" ht="12.75">
      <c r="A48" s="285"/>
      <c r="B48" s="229"/>
      <c r="C48" s="320"/>
      <c r="D48" s="229"/>
      <c r="E48" s="230">
        <f>SUM(E37:E47)</f>
        <v>16.900000000000002</v>
      </c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ht="12.75">
      <c r="A49" s="3">
        <v>22</v>
      </c>
      <c r="B49" s="3" t="s">
        <v>820</v>
      </c>
      <c r="C49" s="6">
        <v>0</v>
      </c>
      <c r="D49" s="3">
        <v>0.18</v>
      </c>
      <c r="E49" s="6">
        <f aca="true" t="shared" si="0" ref="E49:E54">D49-C49</f>
        <v>0.18</v>
      </c>
      <c r="F49" s="3" t="s">
        <v>557</v>
      </c>
      <c r="G49" s="3"/>
      <c r="H49" s="3"/>
      <c r="I49" s="3"/>
      <c r="J49" s="3"/>
      <c r="K49" s="3"/>
      <c r="L49" s="3"/>
      <c r="M49" s="3"/>
      <c r="N49" s="3">
        <v>44500010264</v>
      </c>
      <c r="O49" s="20"/>
      <c r="P49" s="530" t="s">
        <v>572</v>
      </c>
    </row>
    <row r="50" spans="1:16" ht="25.5">
      <c r="A50" s="3"/>
      <c r="B50" s="3"/>
      <c r="C50" s="3">
        <v>0.18</v>
      </c>
      <c r="D50" s="3">
        <v>0.46</v>
      </c>
      <c r="E50" s="6">
        <f t="shared" si="0"/>
        <v>0.28</v>
      </c>
      <c r="F50" s="3" t="s">
        <v>557</v>
      </c>
      <c r="G50" s="3"/>
      <c r="H50" s="3"/>
      <c r="I50" s="3"/>
      <c r="J50" s="3"/>
      <c r="K50" s="3"/>
      <c r="L50" s="3"/>
      <c r="M50" s="3"/>
      <c r="N50" s="3">
        <v>44500010011</v>
      </c>
      <c r="O50" s="20" t="s">
        <v>558</v>
      </c>
      <c r="P50" s="531"/>
    </row>
    <row r="51" spans="1:16" ht="12.75">
      <c r="A51" s="3"/>
      <c r="B51" s="3"/>
      <c r="C51" s="3">
        <v>0.46</v>
      </c>
      <c r="D51" s="3">
        <v>0.88</v>
      </c>
      <c r="E51" s="6">
        <f t="shared" si="0"/>
        <v>0.42</v>
      </c>
      <c r="F51" s="3" t="s">
        <v>557</v>
      </c>
      <c r="G51" s="3"/>
      <c r="H51" s="3"/>
      <c r="I51" s="3"/>
      <c r="J51" s="3"/>
      <c r="K51" s="3"/>
      <c r="L51" s="3"/>
      <c r="M51" s="3"/>
      <c r="N51" s="3">
        <v>44500010122</v>
      </c>
      <c r="O51" s="20"/>
      <c r="P51" s="531"/>
    </row>
    <row r="52" spans="1:16" ht="25.5">
      <c r="A52" s="3"/>
      <c r="B52" s="3"/>
      <c r="C52" s="3">
        <v>0.88</v>
      </c>
      <c r="D52" s="3">
        <v>1.12</v>
      </c>
      <c r="E52" s="6">
        <f t="shared" si="0"/>
        <v>0.2400000000000001</v>
      </c>
      <c r="F52" s="3" t="s">
        <v>557</v>
      </c>
      <c r="G52" s="3"/>
      <c r="H52" s="3"/>
      <c r="I52" s="3"/>
      <c r="J52" s="3"/>
      <c r="K52" s="3"/>
      <c r="L52" s="3"/>
      <c r="M52" s="3"/>
      <c r="N52" s="3">
        <v>44500010066</v>
      </c>
      <c r="O52" s="20" t="s">
        <v>558</v>
      </c>
      <c r="P52" s="531"/>
    </row>
    <row r="53" spans="1:16" ht="25.5">
      <c r="A53" s="3"/>
      <c r="B53" s="3"/>
      <c r="C53" s="3">
        <v>1.12</v>
      </c>
      <c r="D53" s="3">
        <v>1.17</v>
      </c>
      <c r="E53" s="6">
        <f t="shared" si="0"/>
        <v>0.04999999999999982</v>
      </c>
      <c r="F53" s="3" t="s">
        <v>557</v>
      </c>
      <c r="G53" s="3"/>
      <c r="H53" s="3"/>
      <c r="I53" s="3"/>
      <c r="J53" s="3"/>
      <c r="K53" s="3"/>
      <c r="L53" s="3"/>
      <c r="M53" s="3"/>
      <c r="N53" s="3" t="s">
        <v>135</v>
      </c>
      <c r="O53" s="20" t="s">
        <v>558</v>
      </c>
      <c r="P53" s="531"/>
    </row>
    <row r="54" spans="1:16" ht="25.5">
      <c r="A54" s="3"/>
      <c r="B54" s="3"/>
      <c r="C54" s="3">
        <v>1.17</v>
      </c>
      <c r="D54" s="3">
        <v>1.33</v>
      </c>
      <c r="E54" s="6">
        <f t="shared" si="0"/>
        <v>0.16000000000000014</v>
      </c>
      <c r="F54" s="3" t="s">
        <v>557</v>
      </c>
      <c r="G54" s="3"/>
      <c r="H54" s="3"/>
      <c r="I54" s="3"/>
      <c r="J54" s="3"/>
      <c r="K54" s="3"/>
      <c r="L54" s="3"/>
      <c r="M54" s="3"/>
      <c r="N54" s="3">
        <v>44500010066</v>
      </c>
      <c r="O54" s="20" t="s">
        <v>558</v>
      </c>
      <c r="P54" s="531"/>
    </row>
    <row r="55" spans="1:16" ht="25.5">
      <c r="A55" s="3">
        <v>23</v>
      </c>
      <c r="B55" s="3" t="s">
        <v>821</v>
      </c>
      <c r="C55" s="6">
        <v>0</v>
      </c>
      <c r="D55" s="3">
        <v>1.51</v>
      </c>
      <c r="E55" s="6">
        <v>1.51</v>
      </c>
      <c r="F55" s="3" t="s">
        <v>557</v>
      </c>
      <c r="G55" s="3"/>
      <c r="H55" s="3"/>
      <c r="I55" s="3"/>
      <c r="J55" s="3"/>
      <c r="K55" s="3"/>
      <c r="L55" s="3"/>
      <c r="M55" s="3"/>
      <c r="N55" s="3">
        <v>44500020361</v>
      </c>
      <c r="O55" s="20"/>
      <c r="P55" s="531"/>
    </row>
    <row r="56" spans="1:16" ht="12.75">
      <c r="A56" s="3"/>
      <c r="B56" s="3"/>
      <c r="C56" s="3">
        <v>1.51</v>
      </c>
      <c r="D56" s="3">
        <v>2.22</v>
      </c>
      <c r="E56" s="6">
        <v>0.71</v>
      </c>
      <c r="F56" s="3" t="s">
        <v>557</v>
      </c>
      <c r="G56" s="3"/>
      <c r="H56" s="3"/>
      <c r="I56" s="3"/>
      <c r="J56" s="3"/>
      <c r="K56" s="3"/>
      <c r="L56" s="3"/>
      <c r="M56" s="3"/>
      <c r="N56" s="3">
        <v>44500020091</v>
      </c>
      <c r="O56" s="20"/>
      <c r="P56" s="531"/>
    </row>
    <row r="57" spans="1:16" ht="25.5">
      <c r="A57" s="3"/>
      <c r="B57" s="3"/>
      <c r="C57" s="3">
        <v>2.22</v>
      </c>
      <c r="D57" s="3">
        <v>2.48</v>
      </c>
      <c r="E57" s="6">
        <f>D57-C57</f>
        <v>0.2599999999999998</v>
      </c>
      <c r="F57" s="3" t="s">
        <v>557</v>
      </c>
      <c r="G57" s="3"/>
      <c r="H57" s="3"/>
      <c r="I57" s="3"/>
      <c r="J57" s="3"/>
      <c r="K57" s="3"/>
      <c r="L57" s="3"/>
      <c r="M57" s="3"/>
      <c r="N57" s="3">
        <v>44500020012</v>
      </c>
      <c r="O57" s="20" t="s">
        <v>558</v>
      </c>
      <c r="P57" s="531"/>
    </row>
    <row r="58" spans="1:16" ht="25.5">
      <c r="A58" s="3"/>
      <c r="B58" s="3"/>
      <c r="C58" s="3">
        <v>2.48</v>
      </c>
      <c r="D58" s="3">
        <v>2.52</v>
      </c>
      <c r="E58" s="6">
        <f>D58-C58</f>
        <v>0.040000000000000036</v>
      </c>
      <c r="F58" s="3" t="s">
        <v>557</v>
      </c>
      <c r="G58" s="3"/>
      <c r="H58" s="3"/>
      <c r="I58" s="3"/>
      <c r="J58" s="3"/>
      <c r="K58" s="3"/>
      <c r="L58" s="3"/>
      <c r="M58" s="3"/>
      <c r="N58" s="3">
        <v>44500020039</v>
      </c>
      <c r="O58" s="20" t="s">
        <v>558</v>
      </c>
      <c r="P58" s="531"/>
    </row>
    <row r="59" spans="1:16" ht="25.5">
      <c r="A59" s="3"/>
      <c r="B59" s="3"/>
      <c r="C59" s="3">
        <v>2.52</v>
      </c>
      <c r="D59" s="3">
        <v>2.56</v>
      </c>
      <c r="E59" s="6">
        <f>D59-C59</f>
        <v>0.040000000000000036</v>
      </c>
      <c r="F59" s="3" t="s">
        <v>557</v>
      </c>
      <c r="G59" s="3"/>
      <c r="H59" s="3"/>
      <c r="I59" s="3"/>
      <c r="J59" s="3"/>
      <c r="K59" s="3"/>
      <c r="L59" s="3"/>
      <c r="M59" s="3"/>
      <c r="N59" s="3">
        <v>44500020013</v>
      </c>
      <c r="O59" s="20" t="s">
        <v>558</v>
      </c>
      <c r="P59" s="531"/>
    </row>
    <row r="60" spans="1:16" ht="12.75">
      <c r="A60" s="3"/>
      <c r="B60" s="3"/>
      <c r="C60" s="3">
        <v>2.56</v>
      </c>
      <c r="D60" s="6">
        <v>3</v>
      </c>
      <c r="E60" s="6">
        <v>0.44</v>
      </c>
      <c r="F60" s="3" t="s">
        <v>557</v>
      </c>
      <c r="G60" s="3"/>
      <c r="H60" s="3"/>
      <c r="I60" s="3"/>
      <c r="J60" s="3"/>
      <c r="K60" s="3"/>
      <c r="L60" s="3"/>
      <c r="M60" s="3"/>
      <c r="N60" s="3">
        <v>44500020373</v>
      </c>
      <c r="O60" s="20"/>
      <c r="P60" s="531"/>
    </row>
    <row r="61" spans="1:16" ht="12.75">
      <c r="A61" s="3"/>
      <c r="B61" s="3"/>
      <c r="C61" s="6">
        <v>3</v>
      </c>
      <c r="D61" s="3">
        <v>3.75</v>
      </c>
      <c r="E61" s="6">
        <v>0.75</v>
      </c>
      <c r="F61" s="3" t="s">
        <v>557</v>
      </c>
      <c r="G61" s="3"/>
      <c r="H61" s="3"/>
      <c r="I61" s="3"/>
      <c r="J61" s="3"/>
      <c r="K61" s="3"/>
      <c r="L61" s="3"/>
      <c r="M61" s="3"/>
      <c r="N61" s="3">
        <v>44500020086</v>
      </c>
      <c r="O61" s="20"/>
      <c r="P61" s="531"/>
    </row>
    <row r="62" spans="1:16" ht="12.75">
      <c r="A62" s="3">
        <v>24</v>
      </c>
      <c r="B62" s="3" t="s">
        <v>822</v>
      </c>
      <c r="C62" s="6">
        <v>0</v>
      </c>
      <c r="D62" s="3">
        <v>1.84</v>
      </c>
      <c r="E62" s="6">
        <v>1.84</v>
      </c>
      <c r="F62" s="3" t="s">
        <v>536</v>
      </c>
      <c r="G62" s="3"/>
      <c r="H62" s="3"/>
      <c r="I62" s="3"/>
      <c r="J62" s="3"/>
      <c r="K62" s="3"/>
      <c r="L62" s="3"/>
      <c r="M62" s="3"/>
      <c r="N62" s="3">
        <v>44660040085</v>
      </c>
      <c r="O62" s="20"/>
      <c r="P62" s="531"/>
    </row>
    <row r="63" spans="1:16" ht="12.75">
      <c r="A63" s="3">
        <v>25</v>
      </c>
      <c r="B63" s="3" t="s">
        <v>823</v>
      </c>
      <c r="C63" s="6">
        <v>0</v>
      </c>
      <c r="D63" s="3">
        <v>1.13</v>
      </c>
      <c r="E63" s="6">
        <v>1.13</v>
      </c>
      <c r="F63" s="3" t="s">
        <v>536</v>
      </c>
      <c r="G63" s="3"/>
      <c r="H63" s="3"/>
      <c r="I63" s="3"/>
      <c r="J63" s="3"/>
      <c r="K63" s="3"/>
      <c r="L63" s="3"/>
      <c r="M63" s="3"/>
      <c r="N63" s="3">
        <v>44500030068</v>
      </c>
      <c r="O63" s="20"/>
      <c r="P63" s="531"/>
    </row>
    <row r="64" spans="1:16" ht="12.75">
      <c r="A64" s="3"/>
      <c r="B64" s="3"/>
      <c r="C64" s="3">
        <v>1.13</v>
      </c>
      <c r="D64" s="3">
        <v>1.57</v>
      </c>
      <c r="E64" s="6">
        <v>0.44</v>
      </c>
      <c r="F64" s="3" t="s">
        <v>536</v>
      </c>
      <c r="G64" s="3"/>
      <c r="H64" s="3"/>
      <c r="I64" s="3"/>
      <c r="J64" s="3"/>
      <c r="K64" s="3"/>
      <c r="L64" s="3"/>
      <c r="M64" s="3"/>
      <c r="N64" s="3">
        <v>44500030213</v>
      </c>
      <c r="O64" s="20"/>
      <c r="P64" s="531"/>
    </row>
    <row r="65" spans="1:16" ht="25.5">
      <c r="A65" s="3"/>
      <c r="B65" s="3"/>
      <c r="C65" s="3">
        <v>1.57</v>
      </c>
      <c r="D65" s="3">
        <v>1.94</v>
      </c>
      <c r="E65" s="6">
        <v>0.37</v>
      </c>
      <c r="F65" s="3" t="s">
        <v>536</v>
      </c>
      <c r="G65" s="3"/>
      <c r="H65" s="3"/>
      <c r="I65" s="3"/>
      <c r="J65" s="3"/>
      <c r="K65" s="3"/>
      <c r="L65" s="3"/>
      <c r="M65" s="3"/>
      <c r="N65" s="3">
        <v>44500030011</v>
      </c>
      <c r="O65" s="20" t="s">
        <v>558</v>
      </c>
      <c r="P65" s="531"/>
    </row>
    <row r="66" spans="1:16" ht="12.75">
      <c r="A66" s="3"/>
      <c r="B66" s="3"/>
      <c r="C66" s="3">
        <v>1.94</v>
      </c>
      <c r="D66" s="3">
        <v>2.51</v>
      </c>
      <c r="E66" s="6">
        <f>D66-C66</f>
        <v>0.5699999999999998</v>
      </c>
      <c r="F66" s="3" t="s">
        <v>536</v>
      </c>
      <c r="G66" s="3"/>
      <c r="H66" s="3"/>
      <c r="I66" s="3"/>
      <c r="J66" s="3"/>
      <c r="K66" s="3"/>
      <c r="L66" s="3"/>
      <c r="M66" s="3"/>
      <c r="N66" s="3">
        <v>44500030069</v>
      </c>
      <c r="O66" s="20"/>
      <c r="P66" s="531"/>
    </row>
    <row r="67" spans="1:16" ht="25.5">
      <c r="A67" s="3">
        <v>26</v>
      </c>
      <c r="B67" s="3" t="s">
        <v>824</v>
      </c>
      <c r="C67" s="6">
        <v>0</v>
      </c>
      <c r="D67" s="3">
        <v>1.99</v>
      </c>
      <c r="E67" s="6">
        <f>D67-C67</f>
        <v>1.99</v>
      </c>
      <c r="F67" s="3" t="s">
        <v>536</v>
      </c>
      <c r="G67" s="3"/>
      <c r="H67" s="3"/>
      <c r="I67" s="3"/>
      <c r="J67" s="3"/>
      <c r="K67" s="3"/>
      <c r="L67" s="3"/>
      <c r="M67" s="3"/>
      <c r="N67" s="3">
        <v>44500030071</v>
      </c>
      <c r="O67" s="20"/>
      <c r="P67" s="531"/>
    </row>
    <row r="68" spans="1:16" ht="25.5">
      <c r="A68" s="3">
        <v>27</v>
      </c>
      <c r="B68" s="3" t="s">
        <v>825</v>
      </c>
      <c r="C68" s="6">
        <v>0</v>
      </c>
      <c r="D68" s="3">
        <v>0.73</v>
      </c>
      <c r="E68" s="6">
        <f>D68-C68</f>
        <v>0.73</v>
      </c>
      <c r="F68" s="3" t="s">
        <v>536</v>
      </c>
      <c r="G68" s="3"/>
      <c r="H68" s="3"/>
      <c r="I68" s="3"/>
      <c r="J68" s="3"/>
      <c r="K68" s="3"/>
      <c r="L68" s="3"/>
      <c r="M68" s="3"/>
      <c r="N68" s="3">
        <v>44500060309</v>
      </c>
      <c r="O68" s="20"/>
      <c r="P68" s="531"/>
    </row>
    <row r="69" spans="1:16" ht="12.75">
      <c r="A69" s="3">
        <v>28</v>
      </c>
      <c r="B69" s="3" t="s">
        <v>826</v>
      </c>
      <c r="C69" s="6">
        <v>0</v>
      </c>
      <c r="D69" s="3">
        <v>1.23</v>
      </c>
      <c r="E69" s="6">
        <v>1.23</v>
      </c>
      <c r="F69" s="3" t="s">
        <v>536</v>
      </c>
      <c r="G69" s="3"/>
      <c r="H69" s="3"/>
      <c r="I69" s="3"/>
      <c r="J69" s="3"/>
      <c r="K69" s="3"/>
      <c r="L69" s="3"/>
      <c r="M69" s="3"/>
      <c r="N69" s="3">
        <v>44660030181</v>
      </c>
      <c r="O69" s="20"/>
      <c r="P69" s="531"/>
    </row>
    <row r="70" spans="1:16" ht="12.75">
      <c r="A70" s="3"/>
      <c r="B70" s="3"/>
      <c r="C70" s="3">
        <v>1.23</v>
      </c>
      <c r="D70" s="3">
        <v>1.92</v>
      </c>
      <c r="E70" s="6">
        <f>D70-C70</f>
        <v>0.69</v>
      </c>
      <c r="F70" s="3" t="s">
        <v>536</v>
      </c>
      <c r="G70" s="3"/>
      <c r="H70" s="3"/>
      <c r="I70" s="3"/>
      <c r="J70" s="3"/>
      <c r="K70" s="3"/>
      <c r="L70" s="3"/>
      <c r="M70" s="3"/>
      <c r="N70" s="3">
        <v>44660060070</v>
      </c>
      <c r="O70" s="20"/>
      <c r="P70" s="531"/>
    </row>
    <row r="71" spans="1:16" ht="25.5">
      <c r="A71" s="3"/>
      <c r="B71" s="3"/>
      <c r="C71" s="3">
        <v>1.92</v>
      </c>
      <c r="D71" s="3">
        <v>2.01</v>
      </c>
      <c r="E71" s="6">
        <v>0.09</v>
      </c>
      <c r="F71" s="3" t="s">
        <v>536</v>
      </c>
      <c r="G71" s="3"/>
      <c r="H71" s="3"/>
      <c r="I71" s="3"/>
      <c r="J71" s="3"/>
      <c r="K71" s="3"/>
      <c r="L71" s="3"/>
      <c r="M71" s="3"/>
      <c r="N71" s="3">
        <v>44660060017</v>
      </c>
      <c r="O71" s="20" t="s">
        <v>558</v>
      </c>
      <c r="P71" s="531"/>
    </row>
    <row r="72" spans="1:16" ht="12.75">
      <c r="A72" s="3">
        <v>29</v>
      </c>
      <c r="B72" s="3" t="s">
        <v>827</v>
      </c>
      <c r="C72" s="6">
        <v>0</v>
      </c>
      <c r="D72" s="3">
        <v>2.74</v>
      </c>
      <c r="E72" s="6">
        <v>2.74</v>
      </c>
      <c r="F72" s="3" t="s">
        <v>536</v>
      </c>
      <c r="G72" s="3"/>
      <c r="H72" s="3"/>
      <c r="I72" s="3"/>
      <c r="J72" s="3"/>
      <c r="K72" s="3"/>
      <c r="L72" s="3"/>
      <c r="M72" s="3"/>
      <c r="N72" s="3">
        <v>44660030183</v>
      </c>
      <c r="O72" s="20"/>
      <c r="P72" s="531"/>
    </row>
    <row r="73" spans="1:16" ht="25.5">
      <c r="A73" s="3"/>
      <c r="B73" s="3"/>
      <c r="C73" s="3">
        <v>2.74</v>
      </c>
      <c r="D73" s="3">
        <v>3.31</v>
      </c>
      <c r="E73" s="6">
        <f>D73-C73</f>
        <v>0.5699999999999998</v>
      </c>
      <c r="F73" s="3" t="s">
        <v>536</v>
      </c>
      <c r="G73" s="3"/>
      <c r="H73" s="3"/>
      <c r="I73" s="3"/>
      <c r="J73" s="3"/>
      <c r="K73" s="3"/>
      <c r="L73" s="3"/>
      <c r="M73" s="3"/>
      <c r="N73" s="3">
        <v>44660030009</v>
      </c>
      <c r="O73" s="20" t="s">
        <v>558</v>
      </c>
      <c r="P73" s="531"/>
    </row>
    <row r="74" spans="1:16" ht="25.5">
      <c r="A74" s="3"/>
      <c r="B74" s="3"/>
      <c r="C74" s="3">
        <v>3.31</v>
      </c>
      <c r="D74" s="3">
        <v>3.52</v>
      </c>
      <c r="E74" s="6">
        <f>D74-C74</f>
        <v>0.20999999999999996</v>
      </c>
      <c r="F74" s="3" t="s">
        <v>536</v>
      </c>
      <c r="G74" s="3"/>
      <c r="H74" s="3"/>
      <c r="I74" s="3"/>
      <c r="J74" s="3"/>
      <c r="K74" s="3"/>
      <c r="L74" s="3"/>
      <c r="M74" s="3"/>
      <c r="N74" s="3">
        <v>44660030066</v>
      </c>
      <c r="O74" s="20" t="s">
        <v>558</v>
      </c>
      <c r="P74" s="531"/>
    </row>
    <row r="75" spans="1:16" ht="12.75">
      <c r="A75" s="3"/>
      <c r="B75" s="3"/>
      <c r="C75" s="3">
        <v>3.52</v>
      </c>
      <c r="D75" s="3">
        <v>4.33</v>
      </c>
      <c r="E75" s="6">
        <f>D75-C75</f>
        <v>0.81</v>
      </c>
      <c r="F75" s="3" t="s">
        <v>536</v>
      </c>
      <c r="G75" s="3"/>
      <c r="H75" s="3"/>
      <c r="I75" s="3"/>
      <c r="J75" s="3"/>
      <c r="K75" s="3"/>
      <c r="L75" s="3"/>
      <c r="M75" s="3"/>
      <c r="N75" s="3">
        <v>44660030199</v>
      </c>
      <c r="O75" s="20"/>
      <c r="P75" s="531"/>
    </row>
    <row r="76" spans="1:16" ht="12.75">
      <c r="A76" s="3">
        <v>30</v>
      </c>
      <c r="B76" s="3" t="s">
        <v>828</v>
      </c>
      <c r="C76" s="6">
        <v>0</v>
      </c>
      <c r="D76" s="3">
        <v>0.68</v>
      </c>
      <c r="E76" s="6">
        <v>0.68</v>
      </c>
      <c r="F76" s="3" t="s">
        <v>557</v>
      </c>
      <c r="G76" s="3"/>
      <c r="H76" s="3"/>
      <c r="I76" s="3"/>
      <c r="J76" s="3"/>
      <c r="K76" s="3"/>
      <c r="L76" s="3"/>
      <c r="M76" s="3"/>
      <c r="N76" s="3">
        <v>44500030215</v>
      </c>
      <c r="O76" s="20"/>
      <c r="P76" s="531"/>
    </row>
    <row r="77" spans="1:16" ht="12.75">
      <c r="A77" s="3">
        <v>31</v>
      </c>
      <c r="B77" s="3" t="s">
        <v>829</v>
      </c>
      <c r="C77" s="6">
        <v>0</v>
      </c>
      <c r="D77" s="3">
        <v>0.21</v>
      </c>
      <c r="E77" s="6">
        <f>D77-C77</f>
        <v>0.21</v>
      </c>
      <c r="F77" s="3" t="s">
        <v>557</v>
      </c>
      <c r="G77" s="3"/>
      <c r="H77" s="3"/>
      <c r="I77" s="3"/>
      <c r="J77" s="3"/>
      <c r="K77" s="3"/>
      <c r="L77" s="3"/>
      <c r="M77" s="3"/>
      <c r="N77" s="3">
        <v>44660040130</v>
      </c>
      <c r="O77" s="20"/>
      <c r="P77" s="531"/>
    </row>
    <row r="78" spans="1:16" ht="25.5">
      <c r="A78" s="3"/>
      <c r="B78" s="3"/>
      <c r="C78" s="3">
        <v>0.21</v>
      </c>
      <c r="D78" s="3">
        <v>0.58</v>
      </c>
      <c r="E78" s="6">
        <f>D78-C78</f>
        <v>0.37</v>
      </c>
      <c r="F78" s="3" t="s">
        <v>557</v>
      </c>
      <c r="G78" s="3"/>
      <c r="H78" s="3"/>
      <c r="I78" s="3"/>
      <c r="J78" s="3"/>
      <c r="K78" s="3"/>
      <c r="L78" s="3"/>
      <c r="M78" s="3"/>
      <c r="N78" s="3" t="s">
        <v>136</v>
      </c>
      <c r="O78" s="20" t="s">
        <v>558</v>
      </c>
      <c r="P78" s="531"/>
    </row>
    <row r="79" spans="1:16" ht="12.75">
      <c r="A79" s="3"/>
      <c r="B79" s="3"/>
      <c r="C79" s="3">
        <v>0.58</v>
      </c>
      <c r="D79" s="3">
        <v>0.99</v>
      </c>
      <c r="E79" s="6">
        <f>D79-C79</f>
        <v>0.41000000000000003</v>
      </c>
      <c r="F79" s="3" t="s">
        <v>557</v>
      </c>
      <c r="G79" s="3"/>
      <c r="H79" s="3"/>
      <c r="I79" s="3"/>
      <c r="J79" s="3"/>
      <c r="K79" s="3"/>
      <c r="L79" s="3"/>
      <c r="M79" s="3"/>
      <c r="N79" s="3">
        <v>44660040099</v>
      </c>
      <c r="O79" s="20"/>
      <c r="P79" s="531"/>
    </row>
    <row r="80" spans="1:16" ht="12.75">
      <c r="A80" s="3">
        <v>32</v>
      </c>
      <c r="B80" s="3" t="s">
        <v>830</v>
      </c>
      <c r="C80" s="6">
        <v>0</v>
      </c>
      <c r="D80" s="3">
        <v>1.44</v>
      </c>
      <c r="E80" s="6">
        <v>1.44</v>
      </c>
      <c r="F80" s="3" t="s">
        <v>557</v>
      </c>
      <c r="G80" s="3"/>
      <c r="H80" s="3"/>
      <c r="I80" s="3"/>
      <c r="J80" s="3"/>
      <c r="K80" s="3"/>
      <c r="L80" s="3"/>
      <c r="M80" s="3"/>
      <c r="N80" s="3">
        <v>44500080197</v>
      </c>
      <c r="O80" s="20"/>
      <c r="P80" s="531"/>
    </row>
    <row r="81" spans="1:16" ht="25.5">
      <c r="A81" s="2">
        <v>33</v>
      </c>
      <c r="B81" s="2" t="s">
        <v>831</v>
      </c>
      <c r="C81" s="95">
        <v>0</v>
      </c>
      <c r="D81" s="2">
        <v>0.78</v>
      </c>
      <c r="E81" s="6">
        <f aca="true" t="shared" si="1" ref="E81:E86">D81-C81</f>
        <v>0.78</v>
      </c>
      <c r="F81" s="2" t="s">
        <v>557</v>
      </c>
      <c r="G81" s="2"/>
      <c r="H81" s="2"/>
      <c r="I81" s="2"/>
      <c r="J81" s="2"/>
      <c r="K81" s="2"/>
      <c r="L81" s="2"/>
      <c r="M81" s="2"/>
      <c r="N81" s="2">
        <v>44500020092</v>
      </c>
      <c r="O81" s="83"/>
      <c r="P81" s="531"/>
    </row>
    <row r="82" spans="1:16" ht="12.75">
      <c r="A82" s="2"/>
      <c r="B82" s="2"/>
      <c r="C82" s="2">
        <v>0.78</v>
      </c>
      <c r="D82" s="2">
        <v>1.67</v>
      </c>
      <c r="E82" s="6">
        <f t="shared" si="1"/>
        <v>0.8899999999999999</v>
      </c>
      <c r="F82" s="2" t="s">
        <v>557</v>
      </c>
      <c r="G82" s="2"/>
      <c r="H82" s="2"/>
      <c r="I82" s="2"/>
      <c r="J82" s="2"/>
      <c r="K82" s="2"/>
      <c r="L82" s="2"/>
      <c r="M82" s="2"/>
      <c r="N82" s="2">
        <v>44500050066</v>
      </c>
      <c r="O82" s="83"/>
      <c r="P82" s="531"/>
    </row>
    <row r="83" spans="1:16" ht="25.5">
      <c r="A83" s="2"/>
      <c r="B83" s="2"/>
      <c r="C83" s="2">
        <v>1.67</v>
      </c>
      <c r="D83" s="95">
        <v>1.8</v>
      </c>
      <c r="E83" s="6">
        <f t="shared" si="1"/>
        <v>0.13000000000000012</v>
      </c>
      <c r="F83" s="2" t="s">
        <v>557</v>
      </c>
      <c r="G83" s="2"/>
      <c r="H83" s="2"/>
      <c r="I83" s="2"/>
      <c r="J83" s="2"/>
      <c r="K83" s="2"/>
      <c r="L83" s="2"/>
      <c r="M83" s="2"/>
      <c r="N83" s="2">
        <v>44500040108</v>
      </c>
      <c r="O83" s="83" t="s">
        <v>558</v>
      </c>
      <c r="P83" s="531"/>
    </row>
    <row r="84" spans="1:16" ht="12.75">
      <c r="A84" s="2"/>
      <c r="B84" s="2"/>
      <c r="C84" s="95">
        <v>1.8</v>
      </c>
      <c r="D84" s="2">
        <f>C84+E84</f>
        <v>3.35</v>
      </c>
      <c r="E84" s="6">
        <v>1.55</v>
      </c>
      <c r="F84" s="2" t="s">
        <v>557</v>
      </c>
      <c r="G84" s="2"/>
      <c r="H84" s="2"/>
      <c r="I84" s="2"/>
      <c r="J84" s="2"/>
      <c r="K84" s="2"/>
      <c r="L84" s="2"/>
      <c r="M84" s="2"/>
      <c r="N84" s="2">
        <v>44500040139</v>
      </c>
      <c r="O84" s="83"/>
      <c r="P84" s="531"/>
    </row>
    <row r="85" spans="1:16" ht="25.5">
      <c r="A85" s="2"/>
      <c r="B85" s="2"/>
      <c r="C85" s="2">
        <v>3.35</v>
      </c>
      <c r="D85" s="2">
        <f>C85+E85</f>
        <v>3.7600000000000002</v>
      </c>
      <c r="E85" s="6">
        <v>0.41</v>
      </c>
      <c r="F85" s="2" t="s">
        <v>557</v>
      </c>
      <c r="G85" s="2"/>
      <c r="H85" s="2"/>
      <c r="I85" s="2"/>
      <c r="J85" s="2"/>
      <c r="K85" s="2"/>
      <c r="L85" s="2"/>
      <c r="M85" s="2"/>
      <c r="N85" s="2">
        <v>44500040111</v>
      </c>
      <c r="O85" s="83" t="s">
        <v>558</v>
      </c>
      <c r="P85" s="531"/>
    </row>
    <row r="86" spans="1:16" ht="12.75">
      <c r="A86" s="2"/>
      <c r="B86" s="2"/>
      <c r="C86" s="82">
        <v>3.76</v>
      </c>
      <c r="D86" s="82">
        <v>4.32</v>
      </c>
      <c r="E86" s="136">
        <f t="shared" si="1"/>
        <v>0.5600000000000005</v>
      </c>
      <c r="F86" s="2" t="s">
        <v>557</v>
      </c>
      <c r="G86" s="2"/>
      <c r="H86" s="2"/>
      <c r="I86" s="2"/>
      <c r="J86" s="2"/>
      <c r="K86" s="2"/>
      <c r="L86" s="2"/>
      <c r="M86" s="2"/>
      <c r="N86" s="2">
        <v>44500050067</v>
      </c>
      <c r="O86" s="83"/>
      <c r="P86" s="531"/>
    </row>
    <row r="87" spans="1:16" ht="12.75">
      <c r="A87" s="2">
        <v>34</v>
      </c>
      <c r="B87" s="2" t="s">
        <v>832</v>
      </c>
      <c r="C87" s="95">
        <v>0</v>
      </c>
      <c r="D87" s="2">
        <v>0.12</v>
      </c>
      <c r="E87" s="6">
        <f>D87-C87</f>
        <v>0.12</v>
      </c>
      <c r="F87" s="2" t="s">
        <v>557</v>
      </c>
      <c r="G87" s="2"/>
      <c r="H87" s="2"/>
      <c r="I87" s="2"/>
      <c r="J87" s="2"/>
      <c r="K87" s="2"/>
      <c r="L87" s="2"/>
      <c r="M87" s="2"/>
      <c r="N87" s="2">
        <v>44500020360</v>
      </c>
      <c r="O87" s="83"/>
      <c r="P87" s="531"/>
    </row>
    <row r="88" spans="1:16" ht="25.5">
      <c r="A88" s="2"/>
      <c r="B88" s="2"/>
      <c r="C88" s="2">
        <v>0.12</v>
      </c>
      <c r="D88" s="2">
        <v>0.28</v>
      </c>
      <c r="E88" s="6">
        <f>D88-C88</f>
        <v>0.16000000000000003</v>
      </c>
      <c r="F88" s="2" t="s">
        <v>557</v>
      </c>
      <c r="G88" s="2"/>
      <c r="H88" s="2"/>
      <c r="I88" s="2"/>
      <c r="J88" s="2"/>
      <c r="K88" s="2"/>
      <c r="L88" s="2"/>
      <c r="M88" s="2"/>
      <c r="N88" s="2">
        <v>44500020006</v>
      </c>
      <c r="O88" s="83" t="s">
        <v>563</v>
      </c>
      <c r="P88" s="531"/>
    </row>
    <row r="89" spans="1:16" ht="12.75">
      <c r="A89" s="3"/>
      <c r="B89" s="3"/>
      <c r="C89" s="3">
        <v>0.28</v>
      </c>
      <c r="D89" s="3">
        <v>1.72</v>
      </c>
      <c r="E89" s="6">
        <f>D89-C89</f>
        <v>1.44</v>
      </c>
      <c r="F89" s="3" t="s">
        <v>557</v>
      </c>
      <c r="G89" s="3"/>
      <c r="H89" s="3"/>
      <c r="I89" s="3"/>
      <c r="J89" s="3"/>
      <c r="K89" s="3"/>
      <c r="L89" s="3"/>
      <c r="M89" s="3"/>
      <c r="N89" s="3">
        <v>44500020090</v>
      </c>
      <c r="O89" s="20"/>
      <c r="P89" s="531"/>
    </row>
    <row r="90" spans="1:16" ht="12.75">
      <c r="A90" s="3">
        <v>35</v>
      </c>
      <c r="B90" s="3" t="s">
        <v>833</v>
      </c>
      <c r="C90" s="6">
        <v>0</v>
      </c>
      <c r="D90" s="3">
        <v>0.54</v>
      </c>
      <c r="E90" s="6">
        <v>0.54</v>
      </c>
      <c r="F90" s="3" t="s">
        <v>557</v>
      </c>
      <c r="G90" s="3"/>
      <c r="H90" s="3"/>
      <c r="I90" s="3"/>
      <c r="J90" s="3"/>
      <c r="K90" s="3"/>
      <c r="L90" s="3"/>
      <c r="M90" s="3"/>
      <c r="N90" s="3">
        <v>44500070183</v>
      </c>
      <c r="O90" s="20"/>
      <c r="P90" s="531"/>
    </row>
    <row r="91" spans="1:16" s="184" customFormat="1" ht="12.75">
      <c r="A91" s="229"/>
      <c r="B91" s="229"/>
      <c r="C91" s="229"/>
      <c r="D91" s="229"/>
      <c r="E91" s="230">
        <f>SUM(E49:E90)</f>
        <v>28.180000000000003</v>
      </c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</row>
    <row r="92" spans="1:16" ht="12.75">
      <c r="A92" s="11">
        <v>36</v>
      </c>
      <c r="B92" s="11" t="s">
        <v>137</v>
      </c>
      <c r="C92" s="23">
        <v>0</v>
      </c>
      <c r="D92" s="23">
        <v>1.24</v>
      </c>
      <c r="E92" s="23">
        <v>1.24</v>
      </c>
      <c r="F92" s="11" t="s">
        <v>557</v>
      </c>
      <c r="G92" s="11"/>
      <c r="H92" s="11"/>
      <c r="I92" s="11"/>
      <c r="J92" s="11"/>
      <c r="K92" s="11"/>
      <c r="L92" s="11"/>
      <c r="M92" s="11"/>
      <c r="N92" s="11">
        <v>44520050133</v>
      </c>
      <c r="O92" s="11"/>
      <c r="P92" s="504" t="s">
        <v>589</v>
      </c>
    </row>
    <row r="93" spans="1:16" ht="25.5">
      <c r="A93" s="11">
        <v>37</v>
      </c>
      <c r="B93" s="11" t="s">
        <v>138</v>
      </c>
      <c r="C93" s="23">
        <v>0</v>
      </c>
      <c r="D93" s="23">
        <v>0.22</v>
      </c>
      <c r="E93" s="23">
        <v>0.22</v>
      </c>
      <c r="F93" s="11" t="s">
        <v>557</v>
      </c>
      <c r="G93" s="11"/>
      <c r="H93" s="11"/>
      <c r="I93" s="11"/>
      <c r="J93" s="11"/>
      <c r="K93" s="11"/>
      <c r="L93" s="11"/>
      <c r="M93" s="11"/>
      <c r="N93" s="11">
        <v>44520040544</v>
      </c>
      <c r="O93" s="11"/>
      <c r="P93" s="505"/>
    </row>
    <row r="94" spans="1:16" ht="12.75">
      <c r="A94" s="11"/>
      <c r="B94" s="11"/>
      <c r="C94" s="23">
        <v>0.22</v>
      </c>
      <c r="D94" s="23">
        <v>0.67</v>
      </c>
      <c r="E94" s="23">
        <v>0.45</v>
      </c>
      <c r="F94" s="11" t="s">
        <v>557</v>
      </c>
      <c r="G94" s="11"/>
      <c r="H94" s="11"/>
      <c r="I94" s="11"/>
      <c r="J94" s="11"/>
      <c r="K94" s="11"/>
      <c r="L94" s="11"/>
      <c r="M94" s="11"/>
      <c r="N94" s="11">
        <v>44520020334</v>
      </c>
      <c r="O94" s="11"/>
      <c r="P94" s="505"/>
    </row>
    <row r="95" spans="1:16" ht="25.5">
      <c r="A95" s="11"/>
      <c r="B95" s="11"/>
      <c r="C95" s="23">
        <v>0.67</v>
      </c>
      <c r="D95" s="23">
        <v>0.74</v>
      </c>
      <c r="E95" s="23">
        <v>0.07</v>
      </c>
      <c r="F95" s="11" t="s">
        <v>557</v>
      </c>
      <c r="G95" s="11"/>
      <c r="H95" s="11"/>
      <c r="I95" s="11"/>
      <c r="J95" s="11"/>
      <c r="K95" s="11"/>
      <c r="L95" s="11"/>
      <c r="M95" s="11"/>
      <c r="N95" s="11">
        <v>44520020007</v>
      </c>
      <c r="O95" s="83" t="s">
        <v>563</v>
      </c>
      <c r="P95" s="505"/>
    </row>
    <row r="96" spans="1:16" ht="12.75">
      <c r="A96" s="11"/>
      <c r="B96" s="11"/>
      <c r="C96" s="23">
        <v>0.74</v>
      </c>
      <c r="D96" s="23">
        <v>2.48</v>
      </c>
      <c r="E96" s="23">
        <v>1.74</v>
      </c>
      <c r="F96" s="11" t="s">
        <v>557</v>
      </c>
      <c r="G96" s="11"/>
      <c r="H96" s="11"/>
      <c r="I96" s="11"/>
      <c r="J96" s="11"/>
      <c r="K96" s="11"/>
      <c r="L96" s="11"/>
      <c r="M96" s="11"/>
      <c r="N96" s="21">
        <v>44520020263</v>
      </c>
      <c r="O96" s="11"/>
      <c r="P96" s="506"/>
    </row>
    <row r="97" spans="1:16" s="184" customFormat="1" ht="12.75">
      <c r="A97" s="229"/>
      <c r="B97" s="229"/>
      <c r="C97" s="229"/>
      <c r="D97" s="229"/>
      <c r="E97" s="230">
        <f>SUM(E92:E96)</f>
        <v>3.7199999999999998</v>
      </c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</row>
    <row r="98" spans="1:16" ht="12.75">
      <c r="A98" s="3">
        <v>38</v>
      </c>
      <c r="B98" s="3" t="s">
        <v>139</v>
      </c>
      <c r="C98" s="6">
        <v>0</v>
      </c>
      <c r="D98" s="6">
        <v>1.41</v>
      </c>
      <c r="E98" s="7">
        <f>D98-C98</f>
        <v>1.41</v>
      </c>
      <c r="F98" s="3" t="s">
        <v>557</v>
      </c>
      <c r="G98" s="3"/>
      <c r="H98" s="3"/>
      <c r="I98" s="3"/>
      <c r="J98" s="3"/>
      <c r="K98" s="3"/>
      <c r="L98" s="3"/>
      <c r="M98" s="3"/>
      <c r="N98" s="3">
        <v>44600010208</v>
      </c>
      <c r="O98" s="19"/>
      <c r="P98" s="510" t="s">
        <v>34</v>
      </c>
    </row>
    <row r="99" spans="1:16" ht="12.75">
      <c r="A99" s="3">
        <v>39</v>
      </c>
      <c r="B99" s="3" t="s">
        <v>140</v>
      </c>
      <c r="C99" s="6">
        <v>0</v>
      </c>
      <c r="D99" s="6">
        <v>0.33</v>
      </c>
      <c r="E99" s="7">
        <f aca="true" t="shared" si="2" ref="E99:E106">D99-C99</f>
        <v>0.33</v>
      </c>
      <c r="F99" s="3" t="s">
        <v>536</v>
      </c>
      <c r="G99" s="3"/>
      <c r="H99" s="3"/>
      <c r="I99" s="3"/>
      <c r="J99" s="3"/>
      <c r="K99" s="3"/>
      <c r="L99" s="3"/>
      <c r="M99" s="3"/>
      <c r="N99" s="3">
        <v>44600030444</v>
      </c>
      <c r="O99" s="9"/>
      <c r="P99" s="511"/>
    </row>
    <row r="100" spans="1:16" ht="12.75">
      <c r="A100" s="3"/>
      <c r="B100" s="3"/>
      <c r="C100" s="6">
        <v>0.33</v>
      </c>
      <c r="D100" s="6">
        <v>0.84</v>
      </c>
      <c r="E100" s="7">
        <f t="shared" si="2"/>
        <v>0.51</v>
      </c>
      <c r="F100" s="3" t="s">
        <v>536</v>
      </c>
      <c r="G100" s="3"/>
      <c r="H100" s="3"/>
      <c r="I100" s="3"/>
      <c r="J100" s="3"/>
      <c r="K100" s="3"/>
      <c r="L100" s="3"/>
      <c r="M100" s="3"/>
      <c r="N100" s="3">
        <v>44600042418</v>
      </c>
      <c r="O100" s="9"/>
      <c r="P100" s="511"/>
    </row>
    <row r="101" spans="1:16" ht="12.75">
      <c r="A101" s="3"/>
      <c r="B101" s="3"/>
      <c r="C101" s="6">
        <v>0.84</v>
      </c>
      <c r="D101" s="6">
        <v>1.38</v>
      </c>
      <c r="E101" s="7">
        <f t="shared" si="2"/>
        <v>0.5399999999999999</v>
      </c>
      <c r="F101" s="3" t="s">
        <v>536</v>
      </c>
      <c r="G101" s="3"/>
      <c r="H101" s="3"/>
      <c r="I101" s="3"/>
      <c r="J101" s="3"/>
      <c r="K101" s="3"/>
      <c r="L101" s="3"/>
      <c r="M101" s="3"/>
      <c r="N101" s="3">
        <v>44600042393</v>
      </c>
      <c r="O101" s="9"/>
      <c r="P101" s="511"/>
    </row>
    <row r="102" spans="1:16" ht="12.75">
      <c r="A102" s="3"/>
      <c r="B102" s="3"/>
      <c r="C102" s="6">
        <v>1.38</v>
      </c>
      <c r="D102" s="6">
        <v>1.97</v>
      </c>
      <c r="E102" s="7">
        <f t="shared" si="2"/>
        <v>0.5900000000000001</v>
      </c>
      <c r="F102" s="3" t="s">
        <v>536</v>
      </c>
      <c r="G102" s="3"/>
      <c r="H102" s="3"/>
      <c r="I102" s="3"/>
      <c r="J102" s="3"/>
      <c r="K102" s="3"/>
      <c r="L102" s="3"/>
      <c r="M102" s="3"/>
      <c r="N102" s="3">
        <v>44600060141</v>
      </c>
      <c r="O102" s="9"/>
      <c r="P102" s="511"/>
    </row>
    <row r="103" spans="1:16" ht="12.75">
      <c r="A103" s="3">
        <v>40</v>
      </c>
      <c r="B103" s="3" t="s">
        <v>141</v>
      </c>
      <c r="C103" s="6">
        <v>0</v>
      </c>
      <c r="D103" s="6">
        <v>0.29</v>
      </c>
      <c r="E103" s="7">
        <f t="shared" si="2"/>
        <v>0.29</v>
      </c>
      <c r="F103" s="13" t="s">
        <v>557</v>
      </c>
      <c r="G103" s="13"/>
      <c r="H103" s="13"/>
      <c r="I103" s="13"/>
      <c r="J103" s="13"/>
      <c r="K103" s="13"/>
      <c r="L103" s="13"/>
      <c r="M103" s="13"/>
      <c r="N103" s="13">
        <v>44600010212</v>
      </c>
      <c r="O103" s="9"/>
      <c r="P103" s="511"/>
    </row>
    <row r="104" spans="1:16" ht="12.75">
      <c r="A104" s="3">
        <v>41</v>
      </c>
      <c r="B104" s="3" t="s">
        <v>834</v>
      </c>
      <c r="C104" s="6">
        <v>0</v>
      </c>
      <c r="D104" s="6">
        <v>0.59</v>
      </c>
      <c r="E104" s="7">
        <f t="shared" si="2"/>
        <v>0.59</v>
      </c>
      <c r="F104" s="13" t="s">
        <v>557</v>
      </c>
      <c r="G104" s="13"/>
      <c r="H104" s="13"/>
      <c r="I104" s="13"/>
      <c r="J104" s="13"/>
      <c r="K104" s="13"/>
      <c r="L104" s="13"/>
      <c r="M104" s="13"/>
      <c r="N104" s="13">
        <v>44600050232</v>
      </c>
      <c r="O104" s="9"/>
      <c r="P104" s="511"/>
    </row>
    <row r="105" spans="1:16" ht="12.75">
      <c r="A105" s="3"/>
      <c r="B105" s="3"/>
      <c r="C105" s="6">
        <v>0</v>
      </c>
      <c r="D105" s="6">
        <v>1.17</v>
      </c>
      <c r="E105" s="7">
        <f t="shared" si="2"/>
        <v>1.17</v>
      </c>
      <c r="F105" s="13" t="s">
        <v>557</v>
      </c>
      <c r="G105" s="13"/>
      <c r="H105" s="13"/>
      <c r="I105" s="13"/>
      <c r="J105" s="13"/>
      <c r="K105" s="13"/>
      <c r="L105" s="13"/>
      <c r="M105" s="13"/>
      <c r="N105" s="13">
        <v>44600050305</v>
      </c>
      <c r="O105" s="9"/>
      <c r="P105" s="511"/>
    </row>
    <row r="106" spans="1:16" ht="12.75">
      <c r="A106" s="3">
        <v>42</v>
      </c>
      <c r="B106" s="3" t="s">
        <v>142</v>
      </c>
      <c r="C106" s="6">
        <v>0</v>
      </c>
      <c r="D106" s="6">
        <v>0.22</v>
      </c>
      <c r="E106" s="7">
        <f t="shared" si="2"/>
        <v>0.22</v>
      </c>
      <c r="F106" s="13" t="s">
        <v>557</v>
      </c>
      <c r="G106" s="13"/>
      <c r="H106" s="13"/>
      <c r="I106" s="13"/>
      <c r="J106" s="13"/>
      <c r="K106" s="13"/>
      <c r="L106" s="13"/>
      <c r="M106" s="13"/>
      <c r="N106" s="13">
        <v>44600042130</v>
      </c>
      <c r="O106" s="9"/>
      <c r="P106" s="511"/>
    </row>
    <row r="107" spans="1:16" ht="25.5">
      <c r="A107" s="3"/>
      <c r="B107" s="3"/>
      <c r="C107" s="6">
        <v>0.22</v>
      </c>
      <c r="D107" s="6">
        <v>0.24</v>
      </c>
      <c r="E107" s="6">
        <v>0.02</v>
      </c>
      <c r="F107" s="3" t="s">
        <v>557</v>
      </c>
      <c r="G107" s="3"/>
      <c r="H107" s="3"/>
      <c r="I107" s="3"/>
      <c r="J107" s="3"/>
      <c r="K107" s="3"/>
      <c r="L107" s="3"/>
      <c r="M107" s="3"/>
      <c r="N107" s="3" t="s">
        <v>143</v>
      </c>
      <c r="O107" s="9" t="s">
        <v>558</v>
      </c>
      <c r="P107" s="511"/>
    </row>
    <row r="108" spans="1:16" ht="25.5">
      <c r="A108" s="3"/>
      <c r="B108" s="3"/>
      <c r="C108" s="6">
        <v>0.24</v>
      </c>
      <c r="D108" s="6">
        <v>0.25</v>
      </c>
      <c r="E108" s="6">
        <v>0.01</v>
      </c>
      <c r="F108" s="3" t="s">
        <v>557</v>
      </c>
      <c r="G108" s="3"/>
      <c r="H108" s="3"/>
      <c r="I108" s="3"/>
      <c r="J108" s="3"/>
      <c r="K108" s="3"/>
      <c r="L108" s="3"/>
      <c r="M108" s="3"/>
      <c r="N108" s="3" t="s">
        <v>144</v>
      </c>
      <c r="O108" s="9" t="s">
        <v>2</v>
      </c>
      <c r="P108" s="511"/>
    </row>
    <row r="109" spans="1:16" ht="25.5">
      <c r="A109" s="3"/>
      <c r="B109" s="3"/>
      <c r="C109" s="6">
        <v>0.25</v>
      </c>
      <c r="D109" s="6">
        <v>0.43</v>
      </c>
      <c r="E109" s="6">
        <v>0.18</v>
      </c>
      <c r="F109" s="3" t="s">
        <v>557</v>
      </c>
      <c r="G109" s="3"/>
      <c r="H109" s="3"/>
      <c r="I109" s="3"/>
      <c r="J109" s="3"/>
      <c r="K109" s="3"/>
      <c r="L109" s="3"/>
      <c r="M109" s="3"/>
      <c r="N109" s="3">
        <v>44600040374</v>
      </c>
      <c r="O109" s="9" t="s">
        <v>2</v>
      </c>
      <c r="P109" s="511"/>
    </row>
    <row r="110" spans="1:16" ht="25.5">
      <c r="A110" s="3"/>
      <c r="B110" s="3"/>
      <c r="C110" s="6">
        <v>0.43</v>
      </c>
      <c r="D110" s="6">
        <v>0.56</v>
      </c>
      <c r="E110" s="6">
        <v>0.13</v>
      </c>
      <c r="F110" s="3" t="s">
        <v>557</v>
      </c>
      <c r="G110" s="3"/>
      <c r="H110" s="3"/>
      <c r="I110" s="3"/>
      <c r="J110" s="3"/>
      <c r="K110" s="3"/>
      <c r="L110" s="3"/>
      <c r="M110" s="3"/>
      <c r="N110" s="3" t="s">
        <v>145</v>
      </c>
      <c r="O110" s="9" t="s">
        <v>2</v>
      </c>
      <c r="P110" s="511"/>
    </row>
    <row r="111" spans="1:16" ht="25.5">
      <c r="A111" s="3">
        <v>43</v>
      </c>
      <c r="B111" s="3" t="s">
        <v>146</v>
      </c>
      <c r="C111" s="6">
        <v>0</v>
      </c>
      <c r="D111" s="6">
        <v>1.44</v>
      </c>
      <c r="E111" s="6">
        <v>1.44</v>
      </c>
      <c r="F111" s="3" t="s">
        <v>536</v>
      </c>
      <c r="G111" s="3"/>
      <c r="H111" s="3"/>
      <c r="I111" s="3"/>
      <c r="J111" s="3"/>
      <c r="K111" s="3"/>
      <c r="L111" s="3"/>
      <c r="M111" s="3"/>
      <c r="N111" s="3">
        <v>44600042124</v>
      </c>
      <c r="O111" s="9"/>
      <c r="P111" s="511"/>
    </row>
    <row r="112" spans="1:16" ht="12.75">
      <c r="A112" s="3">
        <v>44</v>
      </c>
      <c r="B112" s="3" t="s">
        <v>147</v>
      </c>
      <c r="C112" s="6">
        <v>0</v>
      </c>
      <c r="D112" s="6">
        <v>0.27</v>
      </c>
      <c r="E112" s="6">
        <v>0.27</v>
      </c>
      <c r="F112" s="3" t="s">
        <v>557</v>
      </c>
      <c r="G112" s="3"/>
      <c r="H112" s="3"/>
      <c r="I112" s="3"/>
      <c r="J112" s="3"/>
      <c r="K112" s="3"/>
      <c r="L112" s="3"/>
      <c r="M112" s="3"/>
      <c r="N112" s="3">
        <v>44600042135</v>
      </c>
      <c r="O112" s="9"/>
      <c r="P112" s="511"/>
    </row>
    <row r="113" spans="1:16" ht="25.5">
      <c r="A113" s="3"/>
      <c r="B113" s="3"/>
      <c r="C113" s="6">
        <v>0.27</v>
      </c>
      <c r="D113" s="6">
        <v>0.35</v>
      </c>
      <c r="E113" s="6">
        <v>0.08</v>
      </c>
      <c r="F113" s="3" t="s">
        <v>557</v>
      </c>
      <c r="G113" s="3"/>
      <c r="H113" s="3"/>
      <c r="I113" s="3"/>
      <c r="J113" s="3"/>
      <c r="K113" s="3"/>
      <c r="L113" s="3"/>
      <c r="M113" s="3"/>
      <c r="N113" s="60" t="s">
        <v>148</v>
      </c>
      <c r="O113" s="9" t="s">
        <v>2</v>
      </c>
      <c r="P113" s="511"/>
    </row>
    <row r="114" spans="1:16" ht="25.5">
      <c r="A114" s="3"/>
      <c r="B114" s="3"/>
      <c r="C114" s="6">
        <v>0.35</v>
      </c>
      <c r="D114" s="6">
        <v>0.38</v>
      </c>
      <c r="E114" s="6">
        <v>0.03</v>
      </c>
      <c r="F114" s="3" t="s">
        <v>557</v>
      </c>
      <c r="G114" s="3"/>
      <c r="H114" s="3"/>
      <c r="I114" s="3"/>
      <c r="J114" s="3"/>
      <c r="K114" s="3"/>
      <c r="L114" s="3"/>
      <c r="M114" s="3"/>
      <c r="N114" s="3">
        <v>44600040016</v>
      </c>
      <c r="O114" s="9" t="s">
        <v>2</v>
      </c>
      <c r="P114" s="511"/>
    </row>
    <row r="115" spans="1:16" ht="25.5">
      <c r="A115" s="3">
        <v>45</v>
      </c>
      <c r="B115" s="3" t="s">
        <v>149</v>
      </c>
      <c r="C115" s="6">
        <v>0</v>
      </c>
      <c r="D115" s="6">
        <v>0.16</v>
      </c>
      <c r="E115" s="6">
        <v>0.16</v>
      </c>
      <c r="F115" s="3" t="s">
        <v>557</v>
      </c>
      <c r="G115" s="3"/>
      <c r="H115" s="3"/>
      <c r="I115" s="3"/>
      <c r="J115" s="3"/>
      <c r="K115" s="3"/>
      <c r="L115" s="3"/>
      <c r="M115" s="3"/>
      <c r="N115" s="3">
        <v>44600042373</v>
      </c>
      <c r="O115" s="9"/>
      <c r="P115" s="511"/>
    </row>
    <row r="116" spans="1:16" ht="25.5">
      <c r="A116" s="3">
        <v>46</v>
      </c>
      <c r="B116" s="3" t="s">
        <v>150</v>
      </c>
      <c r="C116" s="6">
        <v>0</v>
      </c>
      <c r="D116" s="6">
        <v>0.16</v>
      </c>
      <c r="E116" s="6">
        <v>0.16</v>
      </c>
      <c r="F116" s="3" t="s">
        <v>557</v>
      </c>
      <c r="G116" s="3"/>
      <c r="H116" s="3"/>
      <c r="I116" s="3"/>
      <c r="J116" s="3"/>
      <c r="K116" s="3"/>
      <c r="L116" s="3"/>
      <c r="M116" s="3"/>
      <c r="N116" s="3">
        <v>44600042399</v>
      </c>
      <c r="O116" s="9"/>
      <c r="P116" s="511"/>
    </row>
    <row r="117" spans="1:16" ht="25.5">
      <c r="A117" s="3">
        <v>47</v>
      </c>
      <c r="B117" s="3" t="s">
        <v>151</v>
      </c>
      <c r="C117" s="6">
        <v>0</v>
      </c>
      <c r="D117" s="6">
        <v>0.09</v>
      </c>
      <c r="E117" s="6">
        <v>0.09</v>
      </c>
      <c r="F117" s="3" t="s">
        <v>536</v>
      </c>
      <c r="G117" s="3"/>
      <c r="H117" s="3"/>
      <c r="I117" s="3"/>
      <c r="J117" s="3"/>
      <c r="K117" s="3"/>
      <c r="L117" s="3"/>
      <c r="M117" s="3"/>
      <c r="N117" s="3">
        <v>44600042375</v>
      </c>
      <c r="O117" s="9"/>
      <c r="P117" s="511"/>
    </row>
    <row r="118" spans="1:16" ht="25.5">
      <c r="A118" s="3">
        <v>48</v>
      </c>
      <c r="B118" s="3" t="s">
        <v>152</v>
      </c>
      <c r="C118" s="6">
        <v>0</v>
      </c>
      <c r="D118" s="6">
        <v>0.31</v>
      </c>
      <c r="E118" s="6">
        <v>0.31</v>
      </c>
      <c r="F118" s="3" t="s">
        <v>557</v>
      </c>
      <c r="G118" s="3"/>
      <c r="H118" s="3"/>
      <c r="I118" s="3"/>
      <c r="J118" s="3"/>
      <c r="K118" s="3"/>
      <c r="L118" s="3"/>
      <c r="M118" s="3"/>
      <c r="N118" s="3">
        <v>44600042131</v>
      </c>
      <c r="O118" s="9"/>
      <c r="P118" s="511"/>
    </row>
    <row r="119" spans="1:16" ht="25.5">
      <c r="A119" s="3">
        <v>49</v>
      </c>
      <c r="B119" s="3" t="s">
        <v>153</v>
      </c>
      <c r="C119" s="6">
        <v>0</v>
      </c>
      <c r="D119" s="6">
        <v>0.35</v>
      </c>
      <c r="E119" s="6">
        <v>0.35</v>
      </c>
      <c r="F119" s="3" t="s">
        <v>557</v>
      </c>
      <c r="G119" s="3"/>
      <c r="H119" s="3"/>
      <c r="I119" s="3"/>
      <c r="J119" s="3"/>
      <c r="K119" s="3"/>
      <c r="L119" s="3"/>
      <c r="M119" s="3"/>
      <c r="N119" s="3">
        <v>44600042132</v>
      </c>
      <c r="O119" s="9"/>
      <c r="P119" s="511"/>
    </row>
    <row r="120" spans="1:16" ht="12.75">
      <c r="A120" s="3">
        <v>50</v>
      </c>
      <c r="B120" s="3" t="s">
        <v>154</v>
      </c>
      <c r="C120" s="6">
        <v>0</v>
      </c>
      <c r="D120" s="6">
        <v>0.85</v>
      </c>
      <c r="E120" s="87">
        <v>0.85</v>
      </c>
      <c r="F120" s="13" t="s">
        <v>557</v>
      </c>
      <c r="G120" s="13"/>
      <c r="H120" s="13"/>
      <c r="I120" s="13"/>
      <c r="J120" s="13"/>
      <c r="K120" s="13"/>
      <c r="L120" s="13"/>
      <c r="M120" s="13"/>
      <c r="N120" s="13">
        <v>44600030438</v>
      </c>
      <c r="O120" s="9"/>
      <c r="P120" s="511"/>
    </row>
    <row r="121" spans="1:16" ht="25.5">
      <c r="A121" s="3"/>
      <c r="B121" s="3"/>
      <c r="C121" s="6">
        <v>0.85</v>
      </c>
      <c r="D121" s="6">
        <v>1.03</v>
      </c>
      <c r="E121" s="87">
        <v>0.18</v>
      </c>
      <c r="F121" s="13" t="s">
        <v>557</v>
      </c>
      <c r="G121" s="13"/>
      <c r="H121" s="13"/>
      <c r="I121" s="13"/>
      <c r="J121" s="13"/>
      <c r="K121" s="13"/>
      <c r="L121" s="13"/>
      <c r="M121" s="13"/>
      <c r="N121" s="13">
        <v>44600030111</v>
      </c>
      <c r="O121" s="9" t="s">
        <v>2</v>
      </c>
      <c r="P121" s="511"/>
    </row>
    <row r="122" spans="1:16" ht="25.5">
      <c r="A122" s="3"/>
      <c r="B122" s="3"/>
      <c r="C122" s="6">
        <v>1.03</v>
      </c>
      <c r="D122" s="6">
        <v>1.13</v>
      </c>
      <c r="E122" s="87">
        <v>0.1</v>
      </c>
      <c r="F122" s="13" t="s">
        <v>557</v>
      </c>
      <c r="G122" s="13"/>
      <c r="H122" s="13"/>
      <c r="I122" s="13"/>
      <c r="J122" s="13"/>
      <c r="K122" s="13"/>
      <c r="L122" s="13"/>
      <c r="M122" s="13"/>
      <c r="N122" s="13" t="s">
        <v>155</v>
      </c>
      <c r="O122" s="9" t="s">
        <v>2</v>
      </c>
      <c r="P122" s="511"/>
    </row>
    <row r="123" spans="1:16" ht="25.5">
      <c r="A123" s="3"/>
      <c r="B123" s="3"/>
      <c r="C123" s="6">
        <v>1.13</v>
      </c>
      <c r="D123" s="6">
        <v>1.32</v>
      </c>
      <c r="E123" s="87">
        <v>0.19</v>
      </c>
      <c r="F123" s="13" t="s">
        <v>557</v>
      </c>
      <c r="G123" s="13"/>
      <c r="H123" s="13"/>
      <c r="I123" s="13"/>
      <c r="J123" s="13"/>
      <c r="K123" s="13"/>
      <c r="L123" s="13"/>
      <c r="M123" s="13"/>
      <c r="N123" s="13" t="s">
        <v>156</v>
      </c>
      <c r="O123" s="9" t="s">
        <v>2</v>
      </c>
      <c r="P123" s="511"/>
    </row>
    <row r="124" spans="1:16" ht="25.5">
      <c r="A124" s="3"/>
      <c r="B124" s="3"/>
      <c r="C124" s="6">
        <v>1.32</v>
      </c>
      <c r="D124" s="6">
        <v>1.58</v>
      </c>
      <c r="E124" s="87">
        <v>0.26</v>
      </c>
      <c r="F124" s="13" t="s">
        <v>557</v>
      </c>
      <c r="G124" s="13"/>
      <c r="H124" s="13"/>
      <c r="I124" s="13"/>
      <c r="J124" s="13"/>
      <c r="K124" s="13"/>
      <c r="L124" s="13"/>
      <c r="M124" s="13"/>
      <c r="N124" s="13">
        <v>44600030110</v>
      </c>
      <c r="O124" s="9" t="s">
        <v>2</v>
      </c>
      <c r="P124" s="511"/>
    </row>
    <row r="125" spans="1:16" ht="25.5">
      <c r="A125" s="3"/>
      <c r="B125" s="3"/>
      <c r="C125" s="6">
        <v>1.58</v>
      </c>
      <c r="D125" s="6">
        <v>1.73</v>
      </c>
      <c r="E125" s="87">
        <v>0.15</v>
      </c>
      <c r="F125" s="13" t="s">
        <v>557</v>
      </c>
      <c r="G125" s="13"/>
      <c r="H125" s="13"/>
      <c r="I125" s="13"/>
      <c r="J125" s="13"/>
      <c r="K125" s="13"/>
      <c r="L125" s="13"/>
      <c r="M125" s="13"/>
      <c r="N125" s="13">
        <v>44600030066</v>
      </c>
      <c r="O125" s="9" t="s">
        <v>2</v>
      </c>
      <c r="P125" s="511"/>
    </row>
    <row r="126" spans="1:16" ht="25.5">
      <c r="A126" s="3">
        <v>51</v>
      </c>
      <c r="B126" s="3" t="s">
        <v>157</v>
      </c>
      <c r="C126" s="6">
        <v>0</v>
      </c>
      <c r="D126" s="6">
        <v>0.08</v>
      </c>
      <c r="E126" s="87">
        <v>0.08</v>
      </c>
      <c r="F126" s="13" t="s">
        <v>536</v>
      </c>
      <c r="G126" s="13"/>
      <c r="H126" s="13"/>
      <c r="I126" s="13"/>
      <c r="J126" s="13"/>
      <c r="K126" s="13"/>
      <c r="L126" s="13"/>
      <c r="M126" s="13"/>
      <c r="N126" s="13">
        <v>44600042403</v>
      </c>
      <c r="O126" s="9"/>
      <c r="P126" s="511"/>
    </row>
    <row r="127" spans="1:16" s="184" customFormat="1" ht="12.75">
      <c r="A127" s="229"/>
      <c r="B127" s="229"/>
      <c r="C127" s="229"/>
      <c r="D127" s="229"/>
      <c r="E127" s="230">
        <f>SUM(E98:E126)</f>
        <v>10.689999999999996</v>
      </c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</row>
    <row r="128" spans="1:16" s="91" customFormat="1" ht="12.75">
      <c r="A128" s="25">
        <v>52</v>
      </c>
      <c r="B128" s="25" t="s">
        <v>835</v>
      </c>
      <c r="C128" s="26">
        <v>0</v>
      </c>
      <c r="D128" s="25">
        <v>0.25</v>
      </c>
      <c r="E128" s="88">
        <f>D128-C128</f>
        <v>0.25</v>
      </c>
      <c r="F128" s="25" t="s">
        <v>536</v>
      </c>
      <c r="G128" s="25"/>
      <c r="H128" s="25"/>
      <c r="I128" s="25"/>
      <c r="J128" s="25"/>
      <c r="K128" s="25"/>
      <c r="L128" s="25"/>
      <c r="M128" s="25"/>
      <c r="N128" s="3">
        <v>44620010163</v>
      </c>
      <c r="O128" s="89"/>
      <c r="P128" s="429" t="s">
        <v>35</v>
      </c>
    </row>
    <row r="129" spans="1:16" ht="12.75">
      <c r="A129" s="3"/>
      <c r="B129" s="3"/>
      <c r="C129" s="3">
        <v>0.25</v>
      </c>
      <c r="D129" s="3">
        <v>0.61</v>
      </c>
      <c r="E129" s="7">
        <f aca="true" t="shared" si="3" ref="E129:E153">D129-C129</f>
        <v>0.36</v>
      </c>
      <c r="F129" s="3" t="s">
        <v>557</v>
      </c>
      <c r="G129" s="3"/>
      <c r="H129" s="3"/>
      <c r="I129" s="3"/>
      <c r="J129" s="3"/>
      <c r="K129" s="3"/>
      <c r="L129" s="3"/>
      <c r="M129" s="3"/>
      <c r="N129" s="3">
        <v>44620010163</v>
      </c>
      <c r="O129" s="19"/>
      <c r="P129" s="441"/>
    </row>
    <row r="130" spans="1:16" ht="12.75">
      <c r="A130" s="3"/>
      <c r="B130" s="3"/>
      <c r="C130" s="3">
        <v>0.61</v>
      </c>
      <c r="D130" s="3">
        <v>1.52</v>
      </c>
      <c r="E130" s="7">
        <f>D130-C130</f>
        <v>0.91</v>
      </c>
      <c r="F130" s="3" t="s">
        <v>557</v>
      </c>
      <c r="G130" s="3"/>
      <c r="H130" s="3"/>
      <c r="I130" s="3"/>
      <c r="J130" s="3"/>
      <c r="K130" s="3"/>
      <c r="L130" s="3"/>
      <c r="M130" s="3"/>
      <c r="N130" s="3">
        <v>44620050134</v>
      </c>
      <c r="O130" s="19"/>
      <c r="P130" s="441"/>
    </row>
    <row r="131" spans="1:16" ht="12.75">
      <c r="A131" s="3"/>
      <c r="B131" s="3"/>
      <c r="C131" s="3">
        <v>1.52</v>
      </c>
      <c r="D131" s="3">
        <v>1.92</v>
      </c>
      <c r="E131" s="7">
        <f t="shared" si="3"/>
        <v>0.3999999999999999</v>
      </c>
      <c r="F131" s="3" t="s">
        <v>536</v>
      </c>
      <c r="G131" s="3"/>
      <c r="H131" s="3"/>
      <c r="I131" s="3"/>
      <c r="J131" s="3"/>
      <c r="K131" s="3"/>
      <c r="L131" s="3"/>
      <c r="M131" s="3"/>
      <c r="N131" s="3">
        <v>44620050134</v>
      </c>
      <c r="O131" s="19"/>
      <c r="P131" s="441"/>
    </row>
    <row r="132" spans="1:16" ht="12.75">
      <c r="A132" s="3">
        <v>53</v>
      </c>
      <c r="B132" s="429" t="s">
        <v>846</v>
      </c>
      <c r="C132" s="6">
        <v>0</v>
      </c>
      <c r="D132" s="6">
        <v>1.3</v>
      </c>
      <c r="E132" s="7">
        <f t="shared" si="3"/>
        <v>1.3</v>
      </c>
      <c r="F132" s="3" t="s">
        <v>536</v>
      </c>
      <c r="G132" s="3"/>
      <c r="H132" s="3"/>
      <c r="I132" s="3"/>
      <c r="J132" s="3"/>
      <c r="K132" s="3"/>
      <c r="L132" s="3"/>
      <c r="M132" s="3"/>
      <c r="N132" s="3">
        <v>44620050131</v>
      </c>
      <c r="O132" s="19"/>
      <c r="P132" s="441"/>
    </row>
    <row r="133" spans="1:16" ht="12.75">
      <c r="A133" s="3"/>
      <c r="B133" s="442"/>
      <c r="C133" s="6">
        <v>1.3</v>
      </c>
      <c r="D133" s="6">
        <v>2.34</v>
      </c>
      <c r="E133" s="7">
        <v>1.04</v>
      </c>
      <c r="F133" s="3" t="s">
        <v>557</v>
      </c>
      <c r="G133" s="3"/>
      <c r="H133" s="3"/>
      <c r="I133" s="3"/>
      <c r="J133" s="3"/>
      <c r="K133" s="3"/>
      <c r="L133" s="3"/>
      <c r="M133" s="3"/>
      <c r="N133" s="3">
        <v>44620050127</v>
      </c>
      <c r="O133" s="19"/>
      <c r="P133" s="441"/>
    </row>
    <row r="134" spans="1:16" ht="25.5">
      <c r="A134" s="3">
        <v>54</v>
      </c>
      <c r="B134" s="3" t="s">
        <v>836</v>
      </c>
      <c r="C134" s="6">
        <v>0</v>
      </c>
      <c r="D134" s="6">
        <v>3.14</v>
      </c>
      <c r="E134" s="7">
        <v>3.14</v>
      </c>
      <c r="F134" s="3" t="s">
        <v>536</v>
      </c>
      <c r="G134" s="3"/>
      <c r="H134" s="3"/>
      <c r="I134" s="3"/>
      <c r="J134" s="3"/>
      <c r="K134" s="3"/>
      <c r="L134" s="3"/>
      <c r="M134" s="3"/>
      <c r="N134" s="3">
        <v>44620050125</v>
      </c>
      <c r="O134" s="19"/>
      <c r="P134" s="441"/>
    </row>
    <row r="135" spans="1:16" ht="12.75">
      <c r="A135" s="3"/>
      <c r="B135" s="3"/>
      <c r="C135" s="6">
        <v>3.14</v>
      </c>
      <c r="D135" s="6">
        <v>4.9</v>
      </c>
      <c r="E135" s="7">
        <v>1.76</v>
      </c>
      <c r="F135" s="3" t="s">
        <v>536</v>
      </c>
      <c r="G135" s="3"/>
      <c r="H135" s="3"/>
      <c r="I135" s="3"/>
      <c r="J135" s="3"/>
      <c r="K135" s="3"/>
      <c r="L135" s="3"/>
      <c r="M135" s="3"/>
      <c r="N135" s="3">
        <v>44620020281</v>
      </c>
      <c r="O135" s="19"/>
      <c r="P135" s="441"/>
    </row>
    <row r="136" spans="1:16" ht="25.5">
      <c r="A136" s="3"/>
      <c r="B136" s="3"/>
      <c r="C136" s="6">
        <v>4.9</v>
      </c>
      <c r="D136" s="6">
        <v>5.13</v>
      </c>
      <c r="E136" s="7">
        <v>0.23</v>
      </c>
      <c r="F136" s="3" t="s">
        <v>536</v>
      </c>
      <c r="G136" s="3"/>
      <c r="H136" s="3"/>
      <c r="I136" s="3"/>
      <c r="J136" s="3"/>
      <c r="K136" s="3"/>
      <c r="L136" s="3"/>
      <c r="M136" s="3"/>
      <c r="N136" s="3">
        <v>44620070003</v>
      </c>
      <c r="O136" s="19" t="s">
        <v>558</v>
      </c>
      <c r="P136" s="441"/>
    </row>
    <row r="137" spans="1:16" ht="12.75">
      <c r="A137" s="3"/>
      <c r="B137" s="3"/>
      <c r="C137" s="6">
        <v>5.13</v>
      </c>
      <c r="D137" s="6">
        <v>5.23</v>
      </c>
      <c r="E137" s="7">
        <v>0.1</v>
      </c>
      <c r="F137" s="3" t="s">
        <v>536</v>
      </c>
      <c r="G137" s="3"/>
      <c r="H137" s="3"/>
      <c r="I137" s="3"/>
      <c r="J137" s="3"/>
      <c r="K137" s="3"/>
      <c r="L137" s="3"/>
      <c r="M137" s="3"/>
      <c r="N137" s="3">
        <v>44620070165</v>
      </c>
      <c r="O137" s="90"/>
      <c r="P137" s="441"/>
    </row>
    <row r="138" spans="1:16" ht="25.5">
      <c r="A138" s="3">
        <v>55</v>
      </c>
      <c r="B138" s="3" t="s">
        <v>837</v>
      </c>
      <c r="C138" s="6">
        <v>0</v>
      </c>
      <c r="D138" s="6">
        <v>0.2</v>
      </c>
      <c r="E138" s="7">
        <v>0.2</v>
      </c>
      <c r="F138" s="3" t="s">
        <v>536</v>
      </c>
      <c r="G138" s="3"/>
      <c r="H138" s="3"/>
      <c r="I138" s="3"/>
      <c r="J138" s="3"/>
      <c r="K138" s="3"/>
      <c r="L138" s="3"/>
      <c r="M138" s="3"/>
      <c r="N138" s="3">
        <v>44620030555</v>
      </c>
      <c r="O138" s="19"/>
      <c r="P138" s="441"/>
    </row>
    <row r="139" spans="1:16" ht="38.25">
      <c r="A139" s="3">
        <v>56</v>
      </c>
      <c r="B139" s="3" t="s">
        <v>838</v>
      </c>
      <c r="C139" s="6">
        <v>0</v>
      </c>
      <c r="D139" s="3">
        <v>0.31</v>
      </c>
      <c r="E139" s="7">
        <f t="shared" si="3"/>
        <v>0.31</v>
      </c>
      <c r="F139" s="3" t="s">
        <v>557</v>
      </c>
      <c r="G139" s="3"/>
      <c r="H139" s="3"/>
      <c r="I139" s="3"/>
      <c r="J139" s="3"/>
      <c r="K139" s="3"/>
      <c r="L139" s="3"/>
      <c r="M139" s="3"/>
      <c r="N139" s="3" t="s">
        <v>1366</v>
      </c>
      <c r="O139" s="19" t="s">
        <v>558</v>
      </c>
      <c r="P139" s="441"/>
    </row>
    <row r="140" spans="1:16" ht="12.75">
      <c r="A140" s="3"/>
      <c r="B140" s="3"/>
      <c r="C140" s="3">
        <v>0.31</v>
      </c>
      <c r="D140" s="3">
        <v>0.86</v>
      </c>
      <c r="E140" s="7">
        <v>0.55</v>
      </c>
      <c r="F140" s="3" t="s">
        <v>557</v>
      </c>
      <c r="G140" s="3"/>
      <c r="H140" s="3"/>
      <c r="I140" s="3"/>
      <c r="J140" s="3"/>
      <c r="K140" s="3"/>
      <c r="L140" s="3"/>
      <c r="M140" s="3"/>
      <c r="N140" s="3">
        <v>44620030406</v>
      </c>
      <c r="O140" s="90"/>
      <c r="P140" s="441"/>
    </row>
    <row r="141" spans="1:16" ht="25.5">
      <c r="A141" s="3"/>
      <c r="B141" s="3"/>
      <c r="C141" s="3">
        <v>0.86</v>
      </c>
      <c r="D141" s="3">
        <v>1.05</v>
      </c>
      <c r="E141" s="7">
        <v>0.19</v>
      </c>
      <c r="F141" s="3" t="s">
        <v>557</v>
      </c>
      <c r="G141" s="3"/>
      <c r="H141" s="3"/>
      <c r="I141" s="3"/>
      <c r="J141" s="3"/>
      <c r="K141" s="3"/>
      <c r="L141" s="3"/>
      <c r="M141" s="3"/>
      <c r="N141" s="3">
        <v>44620030032</v>
      </c>
      <c r="O141" s="19" t="s">
        <v>558</v>
      </c>
      <c r="P141" s="441"/>
    </row>
    <row r="142" spans="1:16" ht="12.75">
      <c r="A142" s="3"/>
      <c r="B142" s="3"/>
      <c r="C142" s="3">
        <v>1.05</v>
      </c>
      <c r="D142" s="3">
        <v>1.45</v>
      </c>
      <c r="E142" s="7">
        <v>0.4</v>
      </c>
      <c r="F142" s="3" t="s">
        <v>557</v>
      </c>
      <c r="G142" s="3"/>
      <c r="H142" s="3"/>
      <c r="I142" s="3"/>
      <c r="J142" s="3"/>
      <c r="K142" s="3"/>
      <c r="L142" s="3"/>
      <c r="M142" s="3"/>
      <c r="N142" s="3">
        <v>44620030536</v>
      </c>
      <c r="O142" s="19"/>
      <c r="P142" s="441"/>
    </row>
    <row r="143" spans="1:16" ht="12.75">
      <c r="A143" s="3">
        <v>57</v>
      </c>
      <c r="B143" s="3" t="s">
        <v>839</v>
      </c>
      <c r="C143" s="6">
        <v>0</v>
      </c>
      <c r="D143" s="3">
        <v>1.22</v>
      </c>
      <c r="E143" s="7">
        <f t="shared" si="3"/>
        <v>1.22</v>
      </c>
      <c r="F143" s="3" t="s">
        <v>536</v>
      </c>
      <c r="G143" s="3"/>
      <c r="H143" s="3"/>
      <c r="I143" s="3"/>
      <c r="J143" s="3"/>
      <c r="K143" s="3"/>
      <c r="L143" s="3"/>
      <c r="M143" s="3"/>
      <c r="N143" s="3">
        <v>44620030415</v>
      </c>
      <c r="O143" s="19"/>
      <c r="P143" s="441"/>
    </row>
    <row r="144" spans="1:16" ht="12.75">
      <c r="A144" s="3"/>
      <c r="B144" s="3"/>
      <c r="C144" s="3">
        <v>1.22</v>
      </c>
      <c r="D144" s="3">
        <v>1.92</v>
      </c>
      <c r="E144" s="7">
        <f t="shared" si="3"/>
        <v>0.7</v>
      </c>
      <c r="F144" s="3" t="s">
        <v>557</v>
      </c>
      <c r="G144" s="3"/>
      <c r="H144" s="3"/>
      <c r="I144" s="3"/>
      <c r="J144" s="3"/>
      <c r="K144" s="3"/>
      <c r="L144" s="3"/>
      <c r="M144" s="3"/>
      <c r="N144" s="3">
        <v>44620030415</v>
      </c>
      <c r="O144" s="19"/>
      <c r="P144" s="441"/>
    </row>
    <row r="145" spans="1:16" ht="12.75">
      <c r="A145" s="3">
        <v>58</v>
      </c>
      <c r="B145" s="3" t="s">
        <v>840</v>
      </c>
      <c r="C145" s="6">
        <v>0</v>
      </c>
      <c r="D145" s="3">
        <v>1.87</v>
      </c>
      <c r="E145" s="7">
        <f t="shared" si="3"/>
        <v>1.87</v>
      </c>
      <c r="F145" s="3" t="s">
        <v>557</v>
      </c>
      <c r="G145" s="3"/>
      <c r="H145" s="3"/>
      <c r="I145" s="3"/>
      <c r="J145" s="3"/>
      <c r="K145" s="3"/>
      <c r="L145" s="3"/>
      <c r="M145" s="3"/>
      <c r="N145" s="3">
        <v>44620070125</v>
      </c>
      <c r="O145" s="19"/>
      <c r="P145" s="441"/>
    </row>
    <row r="146" spans="1:16" ht="12.75">
      <c r="A146" s="3">
        <v>59</v>
      </c>
      <c r="B146" s="3" t="s">
        <v>841</v>
      </c>
      <c r="C146" s="6">
        <v>0</v>
      </c>
      <c r="D146" s="3">
        <v>1.47</v>
      </c>
      <c r="E146" s="7">
        <f t="shared" si="3"/>
        <v>1.47</v>
      </c>
      <c r="F146" s="3" t="s">
        <v>557</v>
      </c>
      <c r="G146" s="3"/>
      <c r="H146" s="3"/>
      <c r="I146" s="3"/>
      <c r="J146" s="3"/>
      <c r="K146" s="3"/>
      <c r="L146" s="3"/>
      <c r="M146" s="3"/>
      <c r="N146" s="3">
        <v>44620060134</v>
      </c>
      <c r="O146" s="19"/>
      <c r="P146" s="441"/>
    </row>
    <row r="147" spans="1:16" ht="12.75">
      <c r="A147" s="3"/>
      <c r="B147" s="3"/>
      <c r="C147" s="3">
        <v>1.47</v>
      </c>
      <c r="D147" s="3">
        <v>1.63</v>
      </c>
      <c r="E147" s="7">
        <f t="shared" si="3"/>
        <v>0.15999999999999992</v>
      </c>
      <c r="F147" s="3" t="s">
        <v>536</v>
      </c>
      <c r="G147" s="3"/>
      <c r="H147" s="3"/>
      <c r="I147" s="3"/>
      <c r="J147" s="3"/>
      <c r="K147" s="3"/>
      <c r="L147" s="3"/>
      <c r="M147" s="3"/>
      <c r="N147" s="3">
        <v>44620060134</v>
      </c>
      <c r="O147" s="19"/>
      <c r="P147" s="441"/>
    </row>
    <row r="148" spans="1:16" ht="12.75">
      <c r="A148" s="3"/>
      <c r="B148" s="3"/>
      <c r="C148" s="3">
        <v>1.63</v>
      </c>
      <c r="D148" s="3">
        <v>2.62</v>
      </c>
      <c r="E148" s="7">
        <f t="shared" si="3"/>
        <v>0.9900000000000002</v>
      </c>
      <c r="F148" s="3" t="s">
        <v>557</v>
      </c>
      <c r="G148" s="3"/>
      <c r="H148" s="3"/>
      <c r="I148" s="3"/>
      <c r="J148" s="3"/>
      <c r="K148" s="3"/>
      <c r="L148" s="3"/>
      <c r="M148" s="3"/>
      <c r="N148" s="3">
        <v>44620060134</v>
      </c>
      <c r="O148" s="19"/>
      <c r="P148" s="441"/>
    </row>
    <row r="149" spans="1:16" ht="12.75">
      <c r="A149" s="3"/>
      <c r="B149" s="3"/>
      <c r="C149" s="3">
        <v>2.62</v>
      </c>
      <c r="D149" s="3">
        <v>6.27</v>
      </c>
      <c r="E149" s="7">
        <f t="shared" si="3"/>
        <v>3.6499999999999995</v>
      </c>
      <c r="F149" s="3" t="s">
        <v>557</v>
      </c>
      <c r="G149" s="3"/>
      <c r="H149" s="3"/>
      <c r="I149" s="3"/>
      <c r="J149" s="3"/>
      <c r="K149" s="3"/>
      <c r="L149" s="3"/>
      <c r="M149" s="3"/>
      <c r="N149" s="3">
        <v>44620080067</v>
      </c>
      <c r="O149" s="19"/>
      <c r="P149" s="441"/>
    </row>
    <row r="150" spans="1:16" ht="12.75">
      <c r="A150" s="3">
        <v>60</v>
      </c>
      <c r="B150" s="3" t="s">
        <v>842</v>
      </c>
      <c r="C150" s="6">
        <v>0</v>
      </c>
      <c r="D150" s="3">
        <v>0.14</v>
      </c>
      <c r="E150" s="7">
        <f t="shared" si="3"/>
        <v>0.14</v>
      </c>
      <c r="F150" s="3" t="s">
        <v>557</v>
      </c>
      <c r="G150" s="3"/>
      <c r="H150" s="3"/>
      <c r="I150" s="3"/>
      <c r="J150" s="3"/>
      <c r="K150" s="3"/>
      <c r="L150" s="3"/>
      <c r="M150" s="3"/>
      <c r="N150" s="3">
        <v>44620070176</v>
      </c>
      <c r="O150" s="19"/>
      <c r="P150" s="441"/>
    </row>
    <row r="151" spans="1:16" ht="12.75">
      <c r="A151" s="3">
        <v>61</v>
      </c>
      <c r="B151" s="3" t="s">
        <v>843</v>
      </c>
      <c r="C151" s="6">
        <v>0</v>
      </c>
      <c r="D151" s="3">
        <v>0.08</v>
      </c>
      <c r="E151" s="7">
        <f t="shared" si="3"/>
        <v>0.08</v>
      </c>
      <c r="F151" s="3" t="s">
        <v>536</v>
      </c>
      <c r="G151" s="3"/>
      <c r="H151" s="3"/>
      <c r="I151" s="3"/>
      <c r="J151" s="3"/>
      <c r="K151" s="3"/>
      <c r="L151" s="3"/>
      <c r="M151" s="3"/>
      <c r="N151" s="3">
        <v>44620030571</v>
      </c>
      <c r="O151" s="19"/>
      <c r="P151" s="441"/>
    </row>
    <row r="152" spans="1:16" ht="12.75">
      <c r="A152" s="3">
        <v>62</v>
      </c>
      <c r="B152" s="3" t="s">
        <v>844</v>
      </c>
      <c r="C152" s="6">
        <v>0</v>
      </c>
      <c r="D152" s="3">
        <v>0.12</v>
      </c>
      <c r="E152" s="7">
        <f t="shared" si="3"/>
        <v>0.12</v>
      </c>
      <c r="F152" s="3" t="s">
        <v>536</v>
      </c>
      <c r="G152" s="3"/>
      <c r="H152" s="3"/>
      <c r="I152" s="3"/>
      <c r="J152" s="3"/>
      <c r="K152" s="3"/>
      <c r="L152" s="3"/>
      <c r="M152" s="3"/>
      <c r="N152" s="3">
        <v>44620030570</v>
      </c>
      <c r="O152" s="19"/>
      <c r="P152" s="441"/>
    </row>
    <row r="153" spans="1:16" ht="12.75">
      <c r="A153" s="3">
        <v>63</v>
      </c>
      <c r="B153" s="3" t="s">
        <v>845</v>
      </c>
      <c r="C153" s="6">
        <v>0</v>
      </c>
      <c r="D153" s="6">
        <v>0.3</v>
      </c>
      <c r="E153" s="7">
        <f t="shared" si="3"/>
        <v>0.3</v>
      </c>
      <c r="F153" s="3" t="s">
        <v>536</v>
      </c>
      <c r="G153" s="3"/>
      <c r="H153" s="3"/>
      <c r="I153" s="3"/>
      <c r="J153" s="3"/>
      <c r="K153" s="3"/>
      <c r="L153" s="3"/>
      <c r="M153" s="3"/>
      <c r="N153" s="3">
        <v>44620030609</v>
      </c>
      <c r="O153" s="19"/>
      <c r="P153" s="442"/>
    </row>
    <row r="154" spans="1:16" s="184" customFormat="1" ht="12.75">
      <c r="A154" s="229"/>
      <c r="B154" s="229"/>
      <c r="C154" s="229"/>
      <c r="D154" s="229"/>
      <c r="E154" s="230">
        <f>SUM(E128:E153)</f>
        <v>21.839999999999996</v>
      </c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</row>
    <row r="155" spans="1:16" ht="12.75">
      <c r="A155" s="3">
        <v>64</v>
      </c>
      <c r="B155" s="3" t="s">
        <v>1334</v>
      </c>
      <c r="C155" s="7">
        <v>0</v>
      </c>
      <c r="D155" s="3">
        <v>0.47</v>
      </c>
      <c r="E155" s="7">
        <f aca="true" t="shared" si="4" ref="E155:E174">D155-C155</f>
        <v>0.47</v>
      </c>
      <c r="F155" s="3" t="s">
        <v>557</v>
      </c>
      <c r="G155" s="3"/>
      <c r="H155" s="3"/>
      <c r="I155" s="3"/>
      <c r="J155" s="3"/>
      <c r="K155" s="3"/>
      <c r="L155" s="3"/>
      <c r="M155" s="3"/>
      <c r="N155" s="3">
        <v>44640010357</v>
      </c>
      <c r="O155" s="42"/>
      <c r="P155" s="504" t="s">
        <v>38</v>
      </c>
    </row>
    <row r="156" spans="1:16" ht="25.5">
      <c r="A156" s="3">
        <v>65</v>
      </c>
      <c r="B156" s="3" t="s">
        <v>1335</v>
      </c>
      <c r="C156" s="7">
        <v>0</v>
      </c>
      <c r="D156" s="3">
        <v>0.07</v>
      </c>
      <c r="E156" s="7">
        <f>D156-C156</f>
        <v>0.07</v>
      </c>
      <c r="F156" s="3" t="s">
        <v>536</v>
      </c>
      <c r="G156" s="3"/>
      <c r="H156" s="3"/>
      <c r="I156" s="3"/>
      <c r="J156" s="3"/>
      <c r="K156" s="3"/>
      <c r="L156" s="3"/>
      <c r="M156" s="3"/>
      <c r="N156" s="5">
        <v>44640020239</v>
      </c>
      <c r="O156" s="19"/>
      <c r="P156" s="505"/>
    </row>
    <row r="157" spans="1:16" ht="51">
      <c r="A157" s="3">
        <v>66</v>
      </c>
      <c r="B157" s="3" t="s">
        <v>1336</v>
      </c>
      <c r="C157" s="6">
        <v>0</v>
      </c>
      <c r="D157" s="3">
        <v>2.39</v>
      </c>
      <c r="E157" s="7">
        <f>D157-C157</f>
        <v>2.39</v>
      </c>
      <c r="F157" s="3" t="s">
        <v>158</v>
      </c>
      <c r="G157" s="3"/>
      <c r="H157" s="3"/>
      <c r="I157" s="3"/>
      <c r="J157" s="3"/>
      <c r="K157" s="3"/>
      <c r="L157" s="3"/>
      <c r="M157" s="3"/>
      <c r="N157" s="3">
        <v>44640010486</v>
      </c>
      <c r="O157" s="19" t="s">
        <v>159</v>
      </c>
      <c r="P157" s="505"/>
    </row>
    <row r="158" spans="1:16" ht="25.5">
      <c r="A158" s="3">
        <v>67</v>
      </c>
      <c r="B158" s="3" t="s">
        <v>1337</v>
      </c>
      <c r="C158" s="6">
        <v>0</v>
      </c>
      <c r="D158" s="3">
        <v>0.76</v>
      </c>
      <c r="E158" s="7">
        <f t="shared" si="4"/>
        <v>0.76</v>
      </c>
      <c r="F158" s="3" t="s">
        <v>536</v>
      </c>
      <c r="G158" s="3"/>
      <c r="H158" s="3"/>
      <c r="I158" s="3"/>
      <c r="J158" s="20"/>
      <c r="K158" s="3"/>
      <c r="L158" s="3"/>
      <c r="M158" s="3"/>
      <c r="N158" s="3">
        <v>44640010490</v>
      </c>
      <c r="O158" s="19"/>
      <c r="P158" s="505"/>
    </row>
    <row r="159" spans="1:16" ht="38.25">
      <c r="A159" s="3">
        <v>68</v>
      </c>
      <c r="B159" s="3" t="s">
        <v>1338</v>
      </c>
      <c r="C159" s="6">
        <v>0</v>
      </c>
      <c r="D159" s="3">
        <v>0.86</v>
      </c>
      <c r="E159" s="7">
        <v>0.86</v>
      </c>
      <c r="F159" s="3" t="s">
        <v>160</v>
      </c>
      <c r="G159" s="3"/>
      <c r="H159" s="3"/>
      <c r="I159" s="3"/>
      <c r="J159" s="3"/>
      <c r="K159" s="3"/>
      <c r="L159" s="3"/>
      <c r="M159" s="3"/>
      <c r="N159" s="3">
        <v>44640010491</v>
      </c>
      <c r="O159" s="19"/>
      <c r="P159" s="505"/>
    </row>
    <row r="160" spans="1:16" ht="18" customHeight="1">
      <c r="A160" s="3">
        <v>69</v>
      </c>
      <c r="B160" s="3" t="s">
        <v>1339</v>
      </c>
      <c r="C160" s="6">
        <v>0</v>
      </c>
      <c r="D160" s="3">
        <v>0.17</v>
      </c>
      <c r="E160" s="7">
        <f t="shared" si="4"/>
        <v>0.17</v>
      </c>
      <c r="F160" s="3" t="s">
        <v>557</v>
      </c>
      <c r="G160" s="3"/>
      <c r="H160" s="3"/>
      <c r="I160" s="3"/>
      <c r="J160" s="3"/>
      <c r="K160" s="3"/>
      <c r="L160" s="3"/>
      <c r="M160" s="3"/>
      <c r="N160" s="3">
        <v>44640010492</v>
      </c>
      <c r="O160" s="19"/>
      <c r="P160" s="505"/>
    </row>
    <row r="161" spans="1:16" ht="25.5">
      <c r="A161" s="3">
        <v>70</v>
      </c>
      <c r="B161" s="3" t="s">
        <v>1340</v>
      </c>
      <c r="C161" s="6">
        <v>0</v>
      </c>
      <c r="D161" s="3">
        <v>0.08</v>
      </c>
      <c r="E161" s="7">
        <f t="shared" si="4"/>
        <v>0.08</v>
      </c>
      <c r="F161" s="3" t="s">
        <v>557</v>
      </c>
      <c r="G161" s="3"/>
      <c r="H161" s="3"/>
      <c r="I161" s="3"/>
      <c r="J161" s="3"/>
      <c r="K161" s="3"/>
      <c r="L161" s="3"/>
      <c r="M161" s="3"/>
      <c r="N161" s="3">
        <v>44640020207</v>
      </c>
      <c r="O161" s="19"/>
      <c r="P161" s="505"/>
    </row>
    <row r="162" spans="1:16" ht="18.75" customHeight="1">
      <c r="A162" s="3">
        <v>71</v>
      </c>
      <c r="B162" s="3" t="s">
        <v>1341</v>
      </c>
      <c r="C162" s="6">
        <v>0</v>
      </c>
      <c r="D162" s="3">
        <v>0.14</v>
      </c>
      <c r="E162" s="7">
        <f t="shared" si="4"/>
        <v>0.14</v>
      </c>
      <c r="F162" s="3" t="s">
        <v>536</v>
      </c>
      <c r="G162" s="3"/>
      <c r="H162" s="3"/>
      <c r="I162" s="3"/>
      <c r="J162" s="3"/>
      <c r="K162" s="3"/>
      <c r="L162" s="3"/>
      <c r="M162" s="3"/>
      <c r="N162" s="3">
        <v>44640020208</v>
      </c>
      <c r="O162" s="19"/>
      <c r="P162" s="505"/>
    </row>
    <row r="163" spans="1:16" ht="17.25" customHeight="1">
      <c r="A163" s="429">
        <v>72</v>
      </c>
      <c r="B163" s="429" t="s">
        <v>1342</v>
      </c>
      <c r="C163" s="6">
        <v>0</v>
      </c>
      <c r="D163" s="3">
        <v>1.33</v>
      </c>
      <c r="E163" s="7">
        <v>1.33</v>
      </c>
      <c r="F163" s="473" t="s">
        <v>71</v>
      </c>
      <c r="G163" s="3"/>
      <c r="H163" s="3"/>
      <c r="I163" s="3"/>
      <c r="J163" s="3"/>
      <c r="K163" s="3"/>
      <c r="L163" s="3"/>
      <c r="M163" s="3"/>
      <c r="N163" s="429">
        <v>44640020209</v>
      </c>
      <c r="O163" s="473" t="s">
        <v>161</v>
      </c>
      <c r="P163" s="505"/>
    </row>
    <row r="164" spans="1:16" ht="17.25" customHeight="1">
      <c r="A164" s="430"/>
      <c r="B164" s="430"/>
      <c r="C164" s="3">
        <v>1.33</v>
      </c>
      <c r="D164" s="3">
        <v>1.53</v>
      </c>
      <c r="E164" s="7">
        <v>0.2</v>
      </c>
      <c r="F164" s="475"/>
      <c r="G164" s="3"/>
      <c r="H164" s="3"/>
      <c r="I164" s="3"/>
      <c r="J164" s="3"/>
      <c r="K164" s="3"/>
      <c r="L164" s="3"/>
      <c r="M164" s="3"/>
      <c r="N164" s="430"/>
      <c r="O164" s="475"/>
      <c r="P164" s="505"/>
    </row>
    <row r="165" spans="1:16" ht="15.75" customHeight="1">
      <c r="A165" s="3">
        <v>73</v>
      </c>
      <c r="B165" s="3" t="s">
        <v>1343</v>
      </c>
      <c r="C165" s="6">
        <v>0</v>
      </c>
      <c r="D165" s="3">
        <v>0.97</v>
      </c>
      <c r="E165" s="7">
        <f t="shared" si="4"/>
        <v>0.97</v>
      </c>
      <c r="F165" s="3" t="s">
        <v>536</v>
      </c>
      <c r="G165" s="3"/>
      <c r="H165" s="3"/>
      <c r="I165" s="3"/>
      <c r="J165" s="3"/>
      <c r="K165" s="3"/>
      <c r="L165" s="3"/>
      <c r="M165" s="3"/>
      <c r="N165" s="3">
        <v>44640020210</v>
      </c>
      <c r="O165" s="19"/>
      <c r="P165" s="505"/>
    </row>
    <row r="166" spans="1:16" ht="18" customHeight="1">
      <c r="A166" s="3">
        <v>74</v>
      </c>
      <c r="B166" s="3" t="s">
        <v>1344</v>
      </c>
      <c r="C166" s="6">
        <v>0</v>
      </c>
      <c r="D166" s="3">
        <v>1.64</v>
      </c>
      <c r="E166" s="7">
        <f t="shared" si="4"/>
        <v>1.64</v>
      </c>
      <c r="F166" s="3" t="s">
        <v>536</v>
      </c>
      <c r="G166" s="3"/>
      <c r="H166" s="3"/>
      <c r="I166" s="3"/>
      <c r="J166" s="3"/>
      <c r="K166" s="3"/>
      <c r="L166" s="3"/>
      <c r="M166" s="3"/>
      <c r="N166" s="3">
        <v>44640020211</v>
      </c>
      <c r="O166" s="19"/>
      <c r="P166" s="505"/>
    </row>
    <row r="167" spans="1:16" ht="51">
      <c r="A167" s="3">
        <v>75</v>
      </c>
      <c r="B167" s="3" t="s">
        <v>1345</v>
      </c>
      <c r="C167" s="6">
        <v>0</v>
      </c>
      <c r="D167" s="3">
        <v>4.37</v>
      </c>
      <c r="E167" s="7">
        <f t="shared" si="4"/>
        <v>4.37</v>
      </c>
      <c r="F167" s="20" t="s">
        <v>1389</v>
      </c>
      <c r="G167" s="3"/>
      <c r="H167" s="3"/>
      <c r="I167" s="3"/>
      <c r="J167" s="3"/>
      <c r="K167" s="3"/>
      <c r="L167" s="3"/>
      <c r="M167" s="3"/>
      <c r="N167" s="3">
        <v>44640030127</v>
      </c>
      <c r="O167" s="19" t="s">
        <v>162</v>
      </c>
      <c r="P167" s="505"/>
    </row>
    <row r="168" spans="1:16" ht="38.25">
      <c r="A168" s="3">
        <v>76</v>
      </c>
      <c r="B168" s="3" t="s">
        <v>1346</v>
      </c>
      <c r="C168" s="6">
        <v>0</v>
      </c>
      <c r="D168" s="3">
        <v>2.66</v>
      </c>
      <c r="E168" s="7">
        <f t="shared" si="4"/>
        <v>2.66</v>
      </c>
      <c r="F168" s="3" t="s">
        <v>163</v>
      </c>
      <c r="G168" s="3"/>
      <c r="H168" s="3"/>
      <c r="I168" s="3"/>
      <c r="J168" s="3"/>
      <c r="K168" s="3"/>
      <c r="L168" s="3"/>
      <c r="M168" s="3"/>
      <c r="N168" s="3">
        <v>44640030129</v>
      </c>
      <c r="O168" s="19"/>
      <c r="P168" s="505"/>
    </row>
    <row r="169" spans="1:16" ht="25.5">
      <c r="A169" s="3">
        <v>77</v>
      </c>
      <c r="B169" s="3" t="s">
        <v>1347</v>
      </c>
      <c r="C169" s="6">
        <v>0</v>
      </c>
      <c r="D169" s="6">
        <v>1.4</v>
      </c>
      <c r="E169" s="7">
        <f t="shared" si="4"/>
        <v>1.4</v>
      </c>
      <c r="F169" s="3" t="s">
        <v>164</v>
      </c>
      <c r="G169" s="3"/>
      <c r="H169" s="3"/>
      <c r="I169" s="3"/>
      <c r="J169" s="3"/>
      <c r="K169" s="3"/>
      <c r="L169" s="3"/>
      <c r="M169" s="3"/>
      <c r="N169" s="3">
        <v>44640040382</v>
      </c>
      <c r="O169" s="19"/>
      <c r="P169" s="505"/>
    </row>
    <row r="170" spans="1:16" ht="25.5">
      <c r="A170" s="3">
        <v>78</v>
      </c>
      <c r="B170" s="20" t="s">
        <v>1348</v>
      </c>
      <c r="C170" s="41">
        <v>0</v>
      </c>
      <c r="D170" s="20">
        <v>1.93</v>
      </c>
      <c r="E170" s="49">
        <f t="shared" si="4"/>
        <v>1.93</v>
      </c>
      <c r="F170" s="20" t="s">
        <v>536</v>
      </c>
      <c r="G170" s="3"/>
      <c r="H170" s="3"/>
      <c r="I170" s="3"/>
      <c r="J170" s="3"/>
      <c r="K170" s="3"/>
      <c r="L170" s="3"/>
      <c r="M170" s="3"/>
      <c r="N170" s="3">
        <v>44640040383</v>
      </c>
      <c r="O170" s="19"/>
      <c r="P170" s="505"/>
    </row>
    <row r="171" spans="1:16" ht="38.25">
      <c r="A171" s="3">
        <v>79</v>
      </c>
      <c r="B171" s="3" t="s">
        <v>1349</v>
      </c>
      <c r="C171" s="6">
        <v>0</v>
      </c>
      <c r="D171" s="6">
        <v>1.8</v>
      </c>
      <c r="E171" s="7">
        <f t="shared" si="4"/>
        <v>1.8</v>
      </c>
      <c r="F171" s="20" t="s">
        <v>165</v>
      </c>
      <c r="G171" s="3"/>
      <c r="H171" s="3"/>
      <c r="I171" s="3"/>
      <c r="J171" s="3"/>
      <c r="K171" s="3"/>
      <c r="L171" s="3"/>
      <c r="M171" s="3"/>
      <c r="N171" s="3">
        <v>44640040385</v>
      </c>
      <c r="O171" s="19"/>
      <c r="P171" s="505"/>
    </row>
    <row r="172" spans="1:16" ht="25.5">
      <c r="A172" s="3">
        <v>80</v>
      </c>
      <c r="B172" s="20" t="s">
        <v>1350</v>
      </c>
      <c r="C172" s="6">
        <v>0</v>
      </c>
      <c r="D172" s="3">
        <v>0.39</v>
      </c>
      <c r="E172" s="7">
        <f t="shared" si="4"/>
        <v>0.39</v>
      </c>
      <c r="F172" s="20" t="s">
        <v>557</v>
      </c>
      <c r="G172" s="3"/>
      <c r="H172" s="3"/>
      <c r="I172" s="3"/>
      <c r="J172" s="3"/>
      <c r="K172" s="3"/>
      <c r="L172" s="3"/>
      <c r="M172" s="3"/>
      <c r="N172" s="3">
        <v>44640040398</v>
      </c>
      <c r="O172" s="19"/>
      <c r="P172" s="505"/>
    </row>
    <row r="173" spans="1:16" ht="38.25">
      <c r="A173" s="3">
        <v>81</v>
      </c>
      <c r="B173" s="3" t="s">
        <v>1351</v>
      </c>
      <c r="C173" s="6">
        <v>0</v>
      </c>
      <c r="D173" s="3">
        <v>2.66</v>
      </c>
      <c r="E173" s="7">
        <f t="shared" si="4"/>
        <v>2.66</v>
      </c>
      <c r="F173" s="19" t="s">
        <v>166</v>
      </c>
      <c r="G173" s="3"/>
      <c r="H173" s="3"/>
      <c r="I173" s="3"/>
      <c r="J173" s="3"/>
      <c r="K173" s="3"/>
      <c r="L173" s="3"/>
      <c r="M173" s="9"/>
      <c r="N173" s="3">
        <v>44640040407</v>
      </c>
      <c r="O173" s="19"/>
      <c r="P173" s="505"/>
    </row>
    <row r="174" spans="1:16" ht="14.25" customHeight="1">
      <c r="A174" s="3">
        <v>82</v>
      </c>
      <c r="B174" s="3" t="s">
        <v>1355</v>
      </c>
      <c r="C174" s="6">
        <v>0</v>
      </c>
      <c r="D174" s="3">
        <v>0.63</v>
      </c>
      <c r="E174" s="7">
        <f t="shared" si="4"/>
        <v>0.63</v>
      </c>
      <c r="F174" s="19" t="s">
        <v>557</v>
      </c>
      <c r="G174" s="3"/>
      <c r="H174" s="3"/>
      <c r="I174" s="3"/>
      <c r="J174" s="3"/>
      <c r="K174" s="3"/>
      <c r="L174" s="3"/>
      <c r="M174" s="9"/>
      <c r="N174" s="3">
        <v>44640050855</v>
      </c>
      <c r="O174" s="19"/>
      <c r="P174" s="506"/>
    </row>
    <row r="175" spans="1:16" s="184" customFormat="1" ht="17.25" customHeight="1">
      <c r="A175" s="229"/>
      <c r="B175" s="229"/>
      <c r="C175" s="229"/>
      <c r="D175" s="229"/>
      <c r="E175" s="230">
        <f>SUM(E155:E174)</f>
        <v>24.919999999999998</v>
      </c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</row>
    <row r="176" spans="1:16" ht="15" customHeight="1">
      <c r="A176" s="3">
        <v>83</v>
      </c>
      <c r="B176" s="3" t="s">
        <v>847</v>
      </c>
      <c r="C176" s="6">
        <v>0</v>
      </c>
      <c r="D176" s="6">
        <v>2.4</v>
      </c>
      <c r="E176" s="7">
        <v>2.4</v>
      </c>
      <c r="F176" s="3" t="s">
        <v>536</v>
      </c>
      <c r="G176" s="39"/>
      <c r="H176" s="39"/>
      <c r="I176" s="39"/>
      <c r="J176" s="39"/>
      <c r="K176" s="39"/>
      <c r="L176" s="39"/>
      <c r="M176" s="39"/>
      <c r="N176" s="3">
        <v>44680010126</v>
      </c>
      <c r="O176" s="19"/>
      <c r="P176" s="504" t="s">
        <v>50</v>
      </c>
    </row>
    <row r="177" spans="1:16" ht="12.75">
      <c r="A177" s="3">
        <v>84</v>
      </c>
      <c r="B177" s="3" t="s">
        <v>848</v>
      </c>
      <c r="C177" s="6">
        <v>0</v>
      </c>
      <c r="D177" s="6">
        <v>0.51</v>
      </c>
      <c r="E177" s="7">
        <v>0.51</v>
      </c>
      <c r="F177" s="3" t="s">
        <v>536</v>
      </c>
      <c r="G177" s="3"/>
      <c r="H177" s="3"/>
      <c r="I177" s="3"/>
      <c r="J177" s="3"/>
      <c r="K177" s="3"/>
      <c r="L177" s="3"/>
      <c r="M177" s="3"/>
      <c r="N177" s="3">
        <v>44680030244</v>
      </c>
      <c r="O177" s="19"/>
      <c r="P177" s="505"/>
    </row>
    <row r="178" spans="1:16" ht="25.5">
      <c r="A178" s="3"/>
      <c r="B178" s="3"/>
      <c r="C178" s="6">
        <v>0.51</v>
      </c>
      <c r="D178" s="6">
        <v>0.53</v>
      </c>
      <c r="E178" s="7">
        <v>0.02</v>
      </c>
      <c r="F178" s="3" t="s">
        <v>536</v>
      </c>
      <c r="G178" s="3"/>
      <c r="H178" s="3"/>
      <c r="I178" s="3"/>
      <c r="J178" s="3"/>
      <c r="K178" s="3"/>
      <c r="L178" s="3"/>
      <c r="M178" s="3"/>
      <c r="N178" s="3" t="s">
        <v>167</v>
      </c>
      <c r="O178" s="19" t="s">
        <v>47</v>
      </c>
      <c r="P178" s="505"/>
    </row>
    <row r="179" spans="1:16" ht="12.75">
      <c r="A179" s="3"/>
      <c r="B179" s="3"/>
      <c r="C179" s="6">
        <v>0.53</v>
      </c>
      <c r="D179" s="6">
        <v>1.31</v>
      </c>
      <c r="E179" s="7">
        <v>0.78</v>
      </c>
      <c r="F179" s="3" t="s">
        <v>536</v>
      </c>
      <c r="G179" s="3"/>
      <c r="H179" s="3"/>
      <c r="I179" s="3"/>
      <c r="J179" s="3"/>
      <c r="K179" s="3"/>
      <c r="L179" s="3"/>
      <c r="M179" s="3"/>
      <c r="N179" s="3">
        <v>44680030204</v>
      </c>
      <c r="O179" s="19"/>
      <c r="P179" s="505"/>
    </row>
    <row r="180" spans="1:16" ht="12.75">
      <c r="A180" s="3"/>
      <c r="B180" s="3"/>
      <c r="C180" s="6">
        <v>1.31</v>
      </c>
      <c r="D180" s="6">
        <v>1.64</v>
      </c>
      <c r="E180" s="7">
        <v>0.33</v>
      </c>
      <c r="F180" s="3" t="s">
        <v>536</v>
      </c>
      <c r="G180" s="3"/>
      <c r="H180" s="3"/>
      <c r="I180" s="3"/>
      <c r="J180" s="3"/>
      <c r="K180" s="3"/>
      <c r="L180" s="3"/>
      <c r="M180" s="3"/>
      <c r="N180" s="3">
        <v>44680040291</v>
      </c>
      <c r="O180" s="19"/>
      <c r="P180" s="505"/>
    </row>
    <row r="181" spans="1:16" ht="25.5">
      <c r="A181" s="3">
        <v>85</v>
      </c>
      <c r="B181" s="3" t="s">
        <v>849</v>
      </c>
      <c r="C181" s="6">
        <v>0</v>
      </c>
      <c r="D181" s="6">
        <v>1.69</v>
      </c>
      <c r="E181" s="7">
        <v>1.69</v>
      </c>
      <c r="F181" s="3" t="s">
        <v>536</v>
      </c>
      <c r="G181" s="3"/>
      <c r="H181" s="3"/>
      <c r="I181" s="3"/>
      <c r="J181" s="3"/>
      <c r="K181" s="3"/>
      <c r="L181" s="3"/>
      <c r="M181" s="3"/>
      <c r="N181" s="3">
        <v>44680040199</v>
      </c>
      <c r="O181" s="19"/>
      <c r="P181" s="505"/>
    </row>
    <row r="182" spans="1:16" ht="12.75">
      <c r="A182" s="3">
        <v>86</v>
      </c>
      <c r="B182" s="3" t="s">
        <v>850</v>
      </c>
      <c r="C182" s="6">
        <v>0</v>
      </c>
      <c r="D182" s="6">
        <v>1.16</v>
      </c>
      <c r="E182" s="7">
        <v>1.16</v>
      </c>
      <c r="F182" s="3" t="s">
        <v>536</v>
      </c>
      <c r="G182" s="3"/>
      <c r="H182" s="3"/>
      <c r="I182" s="3"/>
      <c r="J182" s="3"/>
      <c r="K182" s="3"/>
      <c r="L182" s="3"/>
      <c r="M182" s="3"/>
      <c r="N182" s="3">
        <v>44680030259</v>
      </c>
      <c r="O182" s="19"/>
      <c r="P182" s="505"/>
    </row>
    <row r="183" spans="1:16" ht="12.75">
      <c r="A183" s="3">
        <v>87</v>
      </c>
      <c r="B183" s="3" t="s">
        <v>851</v>
      </c>
      <c r="C183" s="6">
        <v>0</v>
      </c>
      <c r="D183" s="6">
        <v>0.43</v>
      </c>
      <c r="E183" s="7">
        <v>0.43</v>
      </c>
      <c r="F183" s="3" t="s">
        <v>536</v>
      </c>
      <c r="G183" s="3"/>
      <c r="H183" s="3"/>
      <c r="I183" s="3"/>
      <c r="J183" s="3"/>
      <c r="K183" s="3"/>
      <c r="L183" s="3"/>
      <c r="M183" s="3"/>
      <c r="N183" s="3">
        <v>44680030239</v>
      </c>
      <c r="O183" s="19"/>
      <c r="P183" s="505"/>
    </row>
    <row r="184" spans="1:16" ht="25.5">
      <c r="A184" s="2">
        <v>88</v>
      </c>
      <c r="B184" s="3" t="s">
        <v>852</v>
      </c>
      <c r="C184" s="95">
        <v>0</v>
      </c>
      <c r="D184" s="95">
        <v>0.37</v>
      </c>
      <c r="E184" s="95">
        <v>0.37</v>
      </c>
      <c r="F184" s="2" t="s">
        <v>536</v>
      </c>
      <c r="G184" s="2"/>
      <c r="H184" s="2"/>
      <c r="I184" s="2"/>
      <c r="J184" s="3"/>
      <c r="K184" s="3"/>
      <c r="L184" s="3"/>
      <c r="M184" s="3"/>
      <c r="N184" s="3">
        <v>44680050638</v>
      </c>
      <c r="O184" s="9"/>
      <c r="P184" s="505"/>
    </row>
    <row r="185" spans="1:16" ht="12.75">
      <c r="A185" s="2"/>
      <c r="B185" s="2"/>
      <c r="C185" s="95">
        <v>0</v>
      </c>
      <c r="D185" s="95">
        <v>0.44</v>
      </c>
      <c r="E185" s="95">
        <v>0.44</v>
      </c>
      <c r="F185" s="2" t="s">
        <v>536</v>
      </c>
      <c r="G185" s="2"/>
      <c r="H185" s="2"/>
      <c r="I185" s="2"/>
      <c r="J185" s="3"/>
      <c r="K185" s="3"/>
      <c r="L185" s="3"/>
      <c r="M185" s="3"/>
      <c r="N185" s="3">
        <v>44680040270</v>
      </c>
      <c r="O185" s="9"/>
      <c r="P185" s="505"/>
    </row>
    <row r="186" spans="1:16" ht="25.5">
      <c r="A186" s="3">
        <v>89</v>
      </c>
      <c r="B186" s="3" t="s">
        <v>853</v>
      </c>
      <c r="C186" s="6">
        <v>0</v>
      </c>
      <c r="D186" s="6">
        <v>1.92</v>
      </c>
      <c r="E186" s="6">
        <v>1.92</v>
      </c>
      <c r="F186" s="3" t="s">
        <v>536</v>
      </c>
      <c r="G186" s="3"/>
      <c r="H186" s="3"/>
      <c r="I186" s="3"/>
      <c r="J186" s="3"/>
      <c r="K186" s="3"/>
      <c r="L186" s="3"/>
      <c r="M186" s="3"/>
      <c r="N186" s="3">
        <v>44680050625</v>
      </c>
      <c r="O186" s="9"/>
      <c r="P186" s="506"/>
    </row>
    <row r="187" spans="1:16" s="184" customFormat="1" ht="18.75" customHeight="1">
      <c r="A187" s="229"/>
      <c r="B187" s="229"/>
      <c r="C187" s="229"/>
      <c r="D187" s="229"/>
      <c r="E187" s="230">
        <f>SUM(E176:E186)</f>
        <v>10.05</v>
      </c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</row>
    <row r="188" spans="1:16" ht="12.75">
      <c r="A188" s="3">
        <v>90</v>
      </c>
      <c r="B188" s="94" t="s">
        <v>854</v>
      </c>
      <c r="C188" s="6">
        <v>0</v>
      </c>
      <c r="D188" s="6">
        <v>2.06</v>
      </c>
      <c r="E188" s="6">
        <v>2.06</v>
      </c>
      <c r="F188" s="3" t="s">
        <v>557</v>
      </c>
      <c r="G188" s="3"/>
      <c r="H188" s="3"/>
      <c r="I188" s="3"/>
      <c r="J188" s="3"/>
      <c r="K188" s="3"/>
      <c r="L188" s="3"/>
      <c r="M188" s="3"/>
      <c r="N188" s="3">
        <v>44700020511</v>
      </c>
      <c r="O188" s="20"/>
      <c r="P188" s="504" t="s">
        <v>51</v>
      </c>
    </row>
    <row r="189" spans="1:16" ht="12.75">
      <c r="A189" s="3">
        <v>91</v>
      </c>
      <c r="B189" s="94" t="s">
        <v>855</v>
      </c>
      <c r="C189" s="6">
        <v>0</v>
      </c>
      <c r="D189" s="6">
        <v>0.56</v>
      </c>
      <c r="E189" s="6">
        <v>0.56</v>
      </c>
      <c r="F189" s="3" t="s">
        <v>557</v>
      </c>
      <c r="G189" s="3"/>
      <c r="H189" s="3"/>
      <c r="I189" s="3"/>
      <c r="J189" s="3"/>
      <c r="K189" s="3"/>
      <c r="L189" s="3"/>
      <c r="M189" s="3"/>
      <c r="N189" s="3">
        <v>44700020535</v>
      </c>
      <c r="O189" s="20"/>
      <c r="P189" s="505"/>
    </row>
    <row r="190" spans="1:16" ht="12.75">
      <c r="A190" s="3">
        <v>92</v>
      </c>
      <c r="B190" s="94" t="s">
        <v>856</v>
      </c>
      <c r="C190" s="6">
        <v>0</v>
      </c>
      <c r="D190" s="6">
        <v>2.06</v>
      </c>
      <c r="E190" s="6">
        <v>2.06</v>
      </c>
      <c r="F190" s="3" t="s">
        <v>557</v>
      </c>
      <c r="G190" s="3"/>
      <c r="H190" s="3"/>
      <c r="I190" s="3"/>
      <c r="J190" s="3"/>
      <c r="K190" s="3"/>
      <c r="L190" s="3"/>
      <c r="M190" s="3"/>
      <c r="N190" s="3">
        <v>44700050232</v>
      </c>
      <c r="O190" s="20"/>
      <c r="P190" s="505"/>
    </row>
    <row r="191" spans="1:16" ht="25.5">
      <c r="A191" s="3">
        <v>93</v>
      </c>
      <c r="B191" s="94" t="s">
        <v>857</v>
      </c>
      <c r="C191" s="6">
        <v>0</v>
      </c>
      <c r="D191" s="6">
        <v>0.59</v>
      </c>
      <c r="E191" s="6">
        <v>0.59</v>
      </c>
      <c r="F191" s="3" t="s">
        <v>557</v>
      </c>
      <c r="G191" s="3"/>
      <c r="H191" s="3"/>
      <c r="I191" s="3"/>
      <c r="J191" s="3"/>
      <c r="K191" s="3"/>
      <c r="L191" s="3"/>
      <c r="M191" s="3"/>
      <c r="N191" s="3">
        <v>44700050311</v>
      </c>
      <c r="O191" s="20"/>
      <c r="P191" s="505"/>
    </row>
    <row r="192" spans="1:16" ht="25.5">
      <c r="A192" s="3">
        <v>94</v>
      </c>
      <c r="B192" s="94" t="s">
        <v>858</v>
      </c>
      <c r="C192" s="6">
        <v>0</v>
      </c>
      <c r="D192" s="6">
        <v>1.33</v>
      </c>
      <c r="E192" s="6">
        <v>1.33</v>
      </c>
      <c r="F192" s="3" t="s">
        <v>557</v>
      </c>
      <c r="G192" s="3"/>
      <c r="H192" s="3"/>
      <c r="I192" s="3"/>
      <c r="J192" s="3"/>
      <c r="K192" s="3"/>
      <c r="L192" s="3"/>
      <c r="M192" s="3"/>
      <c r="N192" s="3">
        <v>44700050279</v>
      </c>
      <c r="O192" s="20"/>
      <c r="P192" s="505"/>
    </row>
    <row r="193" spans="1:16" ht="12.75">
      <c r="A193" s="3">
        <v>95</v>
      </c>
      <c r="B193" s="94" t="s">
        <v>859</v>
      </c>
      <c r="C193" s="6">
        <v>0</v>
      </c>
      <c r="D193" s="6">
        <v>1.64</v>
      </c>
      <c r="E193" s="6">
        <v>1.64</v>
      </c>
      <c r="F193" s="3" t="s">
        <v>557</v>
      </c>
      <c r="G193" s="3"/>
      <c r="H193" s="3"/>
      <c r="I193" s="3"/>
      <c r="J193" s="3"/>
      <c r="K193" s="3"/>
      <c r="L193" s="3"/>
      <c r="M193" s="3"/>
      <c r="N193" s="3">
        <v>44700050278</v>
      </c>
      <c r="O193" s="20"/>
      <c r="P193" s="505"/>
    </row>
    <row r="194" spans="1:16" ht="25.5">
      <c r="A194" s="3">
        <v>96</v>
      </c>
      <c r="B194" s="94" t="s">
        <v>860</v>
      </c>
      <c r="C194" s="6">
        <v>0</v>
      </c>
      <c r="D194" s="6">
        <v>1.3</v>
      </c>
      <c r="E194" s="6">
        <v>1.3</v>
      </c>
      <c r="F194" s="3" t="s">
        <v>557</v>
      </c>
      <c r="G194" s="3"/>
      <c r="H194" s="3"/>
      <c r="I194" s="3"/>
      <c r="J194" s="3"/>
      <c r="K194" s="3"/>
      <c r="L194" s="3"/>
      <c r="M194" s="3"/>
      <c r="N194" s="3">
        <v>44700060326</v>
      </c>
      <c r="O194" s="20"/>
      <c r="P194" s="505"/>
    </row>
    <row r="195" spans="1:16" ht="25.5">
      <c r="A195" s="3">
        <v>97</v>
      </c>
      <c r="B195" s="94" t="s">
        <v>861</v>
      </c>
      <c r="C195" s="6">
        <v>0</v>
      </c>
      <c r="D195" s="6">
        <v>0.7</v>
      </c>
      <c r="E195" s="6">
        <v>0.7</v>
      </c>
      <c r="F195" s="3" t="s">
        <v>557</v>
      </c>
      <c r="G195" s="3"/>
      <c r="H195" s="3"/>
      <c r="I195" s="3"/>
      <c r="J195" s="3"/>
      <c r="K195" s="3"/>
      <c r="L195" s="3"/>
      <c r="M195" s="3"/>
      <c r="N195" s="3">
        <v>44700030601</v>
      </c>
      <c r="O195" s="20"/>
      <c r="P195" s="505"/>
    </row>
    <row r="196" spans="1:16" s="184" customFormat="1" ht="25.5">
      <c r="A196" s="38">
        <v>98</v>
      </c>
      <c r="B196" s="186" t="s">
        <v>862</v>
      </c>
      <c r="C196" s="136">
        <v>0</v>
      </c>
      <c r="D196" s="136">
        <v>1.96</v>
      </c>
      <c r="E196" s="136">
        <v>1.96</v>
      </c>
      <c r="F196" s="38" t="s">
        <v>557</v>
      </c>
      <c r="G196" s="38"/>
      <c r="H196" s="38"/>
      <c r="I196" s="38"/>
      <c r="J196" s="38"/>
      <c r="K196" s="38"/>
      <c r="L196" s="38"/>
      <c r="M196" s="38"/>
      <c r="N196" s="38">
        <v>44700030556</v>
      </c>
      <c r="O196" s="38"/>
      <c r="P196" s="506"/>
    </row>
    <row r="197" spans="1:16" s="184" customFormat="1" ht="18" customHeight="1">
      <c r="A197" s="229"/>
      <c r="B197" s="229"/>
      <c r="C197" s="229"/>
      <c r="D197" s="229"/>
      <c r="E197" s="230">
        <f>SUM(E188:E196)</f>
        <v>12.2</v>
      </c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</row>
    <row r="198" spans="1:16" ht="12.75">
      <c r="A198" s="10" t="s">
        <v>641</v>
      </c>
      <c r="B198" s="3" t="s">
        <v>863</v>
      </c>
      <c r="C198" s="6">
        <v>0</v>
      </c>
      <c r="D198" s="3">
        <v>6.29</v>
      </c>
      <c r="E198" s="6">
        <f aca="true" t="shared" si="5" ref="E198:E208">D198-C198</f>
        <v>6.29</v>
      </c>
      <c r="F198" s="3" t="s">
        <v>557</v>
      </c>
      <c r="G198" s="3"/>
      <c r="H198" s="3"/>
      <c r="I198" s="3"/>
      <c r="J198" s="3"/>
      <c r="K198" s="3"/>
      <c r="L198" s="3"/>
      <c r="M198" s="3"/>
      <c r="N198" s="3" t="s">
        <v>168</v>
      </c>
      <c r="O198" s="93"/>
      <c r="P198" s="504" t="s">
        <v>67</v>
      </c>
    </row>
    <row r="199" spans="1:16" ht="12.75">
      <c r="A199" s="10"/>
      <c r="B199" s="3"/>
      <c r="C199" s="3">
        <v>6.29</v>
      </c>
      <c r="D199" s="3">
        <v>7.86</v>
      </c>
      <c r="E199" s="6">
        <f t="shared" si="5"/>
        <v>1.5700000000000003</v>
      </c>
      <c r="F199" s="3" t="s">
        <v>536</v>
      </c>
      <c r="G199" s="3"/>
      <c r="H199" s="3"/>
      <c r="I199" s="3"/>
      <c r="J199" s="3"/>
      <c r="K199" s="3"/>
      <c r="L199" s="3"/>
      <c r="M199" s="3"/>
      <c r="N199" s="3" t="s">
        <v>169</v>
      </c>
      <c r="O199" s="93"/>
      <c r="P199" s="505"/>
    </row>
    <row r="200" spans="1:16" ht="12.75">
      <c r="A200" s="10" t="s">
        <v>642</v>
      </c>
      <c r="B200" s="3" t="s">
        <v>864</v>
      </c>
      <c r="C200" s="6">
        <v>0</v>
      </c>
      <c r="D200" s="3">
        <v>0.38</v>
      </c>
      <c r="E200" s="6">
        <f t="shared" si="5"/>
        <v>0.38</v>
      </c>
      <c r="F200" s="3" t="s">
        <v>557</v>
      </c>
      <c r="G200" s="3"/>
      <c r="H200" s="3"/>
      <c r="I200" s="3"/>
      <c r="J200" s="3"/>
      <c r="K200" s="3"/>
      <c r="L200" s="3"/>
      <c r="M200" s="3"/>
      <c r="N200" s="3" t="s">
        <v>170</v>
      </c>
      <c r="O200" s="93"/>
      <c r="P200" s="505"/>
    </row>
    <row r="201" spans="1:16" ht="12.75">
      <c r="A201" s="10" t="s">
        <v>643</v>
      </c>
      <c r="B201" s="3" t="s">
        <v>865</v>
      </c>
      <c r="C201" s="6">
        <v>0</v>
      </c>
      <c r="D201" s="3">
        <v>1.33</v>
      </c>
      <c r="E201" s="6">
        <f t="shared" si="5"/>
        <v>1.33</v>
      </c>
      <c r="F201" s="3" t="s">
        <v>536</v>
      </c>
      <c r="G201" s="3"/>
      <c r="H201" s="3"/>
      <c r="I201" s="3"/>
      <c r="J201" s="3"/>
      <c r="K201" s="3"/>
      <c r="L201" s="3"/>
      <c r="M201" s="3"/>
      <c r="N201" s="3" t="s">
        <v>171</v>
      </c>
      <c r="O201" s="93"/>
      <c r="P201" s="505"/>
    </row>
    <row r="202" spans="1:16" ht="12.75">
      <c r="A202" s="10" t="s">
        <v>644</v>
      </c>
      <c r="B202" s="3" t="s">
        <v>866</v>
      </c>
      <c r="C202" s="6">
        <v>0</v>
      </c>
      <c r="D202" s="6">
        <v>1.3</v>
      </c>
      <c r="E202" s="6">
        <v>1.3</v>
      </c>
      <c r="F202" s="3" t="s">
        <v>172</v>
      </c>
      <c r="G202" s="3"/>
      <c r="H202" s="3"/>
      <c r="I202" s="3"/>
      <c r="J202" s="3"/>
      <c r="K202" s="3"/>
      <c r="L202" s="3"/>
      <c r="M202" s="3"/>
      <c r="N202" s="3" t="s">
        <v>173</v>
      </c>
      <c r="O202" s="93"/>
      <c r="P202" s="505"/>
    </row>
    <row r="203" spans="1:16" ht="12.75">
      <c r="A203" s="10"/>
      <c r="B203" s="3"/>
      <c r="C203" s="6">
        <v>1.3</v>
      </c>
      <c r="D203" s="3">
        <v>2.86</v>
      </c>
      <c r="E203" s="6">
        <v>1.56</v>
      </c>
      <c r="F203" s="3" t="s">
        <v>557</v>
      </c>
      <c r="G203" s="3"/>
      <c r="H203" s="3"/>
      <c r="I203" s="3"/>
      <c r="J203" s="3"/>
      <c r="K203" s="3"/>
      <c r="L203" s="3"/>
      <c r="M203" s="3"/>
      <c r="N203" s="3" t="s">
        <v>173</v>
      </c>
      <c r="O203" s="93"/>
      <c r="P203" s="505"/>
    </row>
    <row r="204" spans="1:16" ht="12.75">
      <c r="A204" s="10" t="s">
        <v>645</v>
      </c>
      <c r="B204" s="3" t="s">
        <v>867</v>
      </c>
      <c r="C204" s="6">
        <v>0</v>
      </c>
      <c r="D204" s="6">
        <v>3.8</v>
      </c>
      <c r="E204" s="6">
        <f t="shared" si="5"/>
        <v>3.8</v>
      </c>
      <c r="F204" s="3" t="s">
        <v>557</v>
      </c>
      <c r="G204" s="3"/>
      <c r="H204" s="3"/>
      <c r="I204" s="3"/>
      <c r="J204" s="3"/>
      <c r="K204" s="3"/>
      <c r="L204" s="3"/>
      <c r="M204" s="3"/>
      <c r="N204" s="3" t="s">
        <v>174</v>
      </c>
      <c r="O204" s="93"/>
      <c r="P204" s="505"/>
    </row>
    <row r="205" spans="1:16" ht="25.5">
      <c r="A205" s="10" t="s">
        <v>646</v>
      </c>
      <c r="B205" s="3" t="s">
        <v>868</v>
      </c>
      <c r="C205" s="6">
        <v>0</v>
      </c>
      <c r="D205" s="3">
        <v>2.14</v>
      </c>
      <c r="E205" s="6">
        <f t="shared" si="5"/>
        <v>2.14</v>
      </c>
      <c r="F205" s="3" t="s">
        <v>536</v>
      </c>
      <c r="G205" s="39"/>
      <c r="H205" s="39"/>
      <c r="I205" s="3"/>
      <c r="J205" s="39"/>
      <c r="K205" s="39"/>
      <c r="L205" s="3"/>
      <c r="M205" s="3"/>
      <c r="N205" s="3" t="s">
        <v>175</v>
      </c>
      <c r="O205" s="93"/>
      <c r="P205" s="505"/>
    </row>
    <row r="206" spans="1:16" ht="12.75">
      <c r="A206" s="10"/>
      <c r="B206" s="3"/>
      <c r="C206" s="3">
        <v>2.14</v>
      </c>
      <c r="D206" s="3">
        <v>2.73</v>
      </c>
      <c r="E206" s="6">
        <f t="shared" si="5"/>
        <v>0.5899999999999999</v>
      </c>
      <c r="F206" s="3" t="s">
        <v>536</v>
      </c>
      <c r="G206" s="39"/>
      <c r="H206" s="39"/>
      <c r="I206" s="3"/>
      <c r="J206" s="39"/>
      <c r="K206" s="39"/>
      <c r="L206" s="3"/>
      <c r="M206" s="3"/>
      <c r="N206" s="3" t="s">
        <v>176</v>
      </c>
      <c r="O206" s="93"/>
      <c r="P206" s="505"/>
    </row>
    <row r="207" spans="1:16" ht="25.5">
      <c r="A207" s="10" t="s">
        <v>647</v>
      </c>
      <c r="B207" s="3" t="s">
        <v>869</v>
      </c>
      <c r="C207" s="6">
        <v>0</v>
      </c>
      <c r="D207" s="3">
        <v>0.16</v>
      </c>
      <c r="E207" s="6">
        <f t="shared" si="5"/>
        <v>0.16</v>
      </c>
      <c r="F207" s="3" t="s">
        <v>557</v>
      </c>
      <c r="G207" s="3"/>
      <c r="H207" s="3"/>
      <c r="I207" s="3"/>
      <c r="J207" s="3"/>
      <c r="K207" s="3"/>
      <c r="L207" s="3"/>
      <c r="M207" s="3"/>
      <c r="N207" s="3" t="s">
        <v>177</v>
      </c>
      <c r="O207" s="93"/>
      <c r="P207" s="505"/>
    </row>
    <row r="208" spans="1:16" ht="12.75">
      <c r="A208" s="10" t="s">
        <v>648</v>
      </c>
      <c r="B208" s="3" t="s">
        <v>870</v>
      </c>
      <c r="C208" s="6">
        <v>0</v>
      </c>
      <c r="D208" s="3">
        <v>0.17</v>
      </c>
      <c r="E208" s="6">
        <f t="shared" si="5"/>
        <v>0.17</v>
      </c>
      <c r="F208" s="3" t="s">
        <v>557</v>
      </c>
      <c r="G208" s="39"/>
      <c r="H208" s="39"/>
      <c r="I208" s="3"/>
      <c r="J208" s="39"/>
      <c r="K208" s="39"/>
      <c r="L208" s="3"/>
      <c r="M208" s="3"/>
      <c r="N208" s="3" t="s">
        <v>178</v>
      </c>
      <c r="O208" s="93"/>
      <c r="P208" s="506"/>
    </row>
    <row r="209" spans="1:16" s="184" customFormat="1" ht="15" customHeight="1">
      <c r="A209" s="229"/>
      <c r="B209" s="229"/>
      <c r="C209" s="229"/>
      <c r="D209" s="229"/>
      <c r="E209" s="230">
        <f>SUM(E198:E208)</f>
        <v>19.290000000000003</v>
      </c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</row>
    <row r="210" spans="1:16" ht="12.75">
      <c r="A210" s="25">
        <v>107</v>
      </c>
      <c r="B210" s="25" t="s">
        <v>871</v>
      </c>
      <c r="C210" s="26">
        <v>0</v>
      </c>
      <c r="D210" s="26">
        <v>0.55</v>
      </c>
      <c r="E210" s="88">
        <f aca="true" t="shared" si="6" ref="E210:E271">D210-C210</f>
        <v>0.55</v>
      </c>
      <c r="F210" s="25" t="s">
        <v>536</v>
      </c>
      <c r="G210" s="25"/>
      <c r="H210" s="25"/>
      <c r="I210" s="25"/>
      <c r="J210" s="25"/>
      <c r="K210" s="25"/>
      <c r="L210" s="25"/>
      <c r="M210" s="25"/>
      <c r="N210" s="3">
        <v>44740030183</v>
      </c>
      <c r="O210" s="89"/>
      <c r="P210" s="510" t="s">
        <v>69</v>
      </c>
    </row>
    <row r="211" spans="1:16" ht="12.75">
      <c r="A211" s="25">
        <v>108</v>
      </c>
      <c r="B211" s="25" t="s">
        <v>1384</v>
      </c>
      <c r="C211" s="26">
        <v>0</v>
      </c>
      <c r="D211" s="26">
        <v>0.69</v>
      </c>
      <c r="E211" s="88">
        <f t="shared" si="6"/>
        <v>0.69</v>
      </c>
      <c r="F211" s="25" t="s">
        <v>557</v>
      </c>
      <c r="G211" s="25"/>
      <c r="H211" s="25"/>
      <c r="I211" s="25"/>
      <c r="J211" s="25"/>
      <c r="K211" s="25"/>
      <c r="L211" s="25"/>
      <c r="M211" s="25"/>
      <c r="N211" s="3">
        <v>44740070395</v>
      </c>
      <c r="O211" s="520"/>
      <c r="P211" s="511"/>
    </row>
    <row r="212" spans="1:16" ht="24" customHeight="1">
      <c r="A212" s="324"/>
      <c r="B212" s="3" t="s">
        <v>1387</v>
      </c>
      <c r="C212" s="26">
        <v>0</v>
      </c>
      <c r="D212" s="26">
        <v>1.78</v>
      </c>
      <c r="E212" s="88">
        <f t="shared" si="6"/>
        <v>1.78</v>
      </c>
      <c r="F212" s="25" t="s">
        <v>557</v>
      </c>
      <c r="G212" s="25"/>
      <c r="H212" s="25"/>
      <c r="I212" s="25"/>
      <c r="J212" s="25"/>
      <c r="K212" s="25"/>
      <c r="L212" s="25"/>
      <c r="M212" s="25"/>
      <c r="N212" s="3">
        <v>44740070310</v>
      </c>
      <c r="O212" s="521"/>
      <c r="P212" s="511"/>
    </row>
    <row r="213" spans="1:16" ht="12.75">
      <c r="A213" s="25">
        <v>109</v>
      </c>
      <c r="B213" s="25" t="s">
        <v>1388</v>
      </c>
      <c r="C213" s="26">
        <v>0</v>
      </c>
      <c r="D213" s="26">
        <v>1.03</v>
      </c>
      <c r="E213" s="88">
        <f t="shared" si="6"/>
        <v>1.03</v>
      </c>
      <c r="F213" s="25" t="s">
        <v>536</v>
      </c>
      <c r="G213" s="25"/>
      <c r="H213" s="25"/>
      <c r="I213" s="25"/>
      <c r="J213" s="25"/>
      <c r="K213" s="25"/>
      <c r="L213" s="25"/>
      <c r="M213" s="25"/>
      <c r="N213" s="3">
        <v>44740010598</v>
      </c>
      <c r="O213" s="89"/>
      <c r="P213" s="511"/>
    </row>
    <row r="214" spans="1:16" ht="12.75">
      <c r="A214" s="25">
        <v>110</v>
      </c>
      <c r="B214" s="25" t="s">
        <v>1700</v>
      </c>
      <c r="C214" s="26">
        <v>0</v>
      </c>
      <c r="D214" s="26">
        <v>1.26</v>
      </c>
      <c r="E214" s="88">
        <f t="shared" si="6"/>
        <v>1.26</v>
      </c>
      <c r="F214" s="25" t="s">
        <v>536</v>
      </c>
      <c r="G214" s="25"/>
      <c r="H214" s="25"/>
      <c r="I214" s="25"/>
      <c r="J214" s="25"/>
      <c r="K214" s="25"/>
      <c r="L214" s="25"/>
      <c r="M214" s="25"/>
      <c r="N214" s="3">
        <v>44740070309</v>
      </c>
      <c r="O214" s="89"/>
      <c r="P214" s="511"/>
    </row>
    <row r="215" spans="1:16" ht="12.75">
      <c r="A215" s="25">
        <v>111</v>
      </c>
      <c r="B215" s="25" t="s">
        <v>1383</v>
      </c>
      <c r="C215" s="26">
        <v>0</v>
      </c>
      <c r="D215" s="26">
        <v>1.02</v>
      </c>
      <c r="E215" s="88">
        <f t="shared" si="6"/>
        <v>1.02</v>
      </c>
      <c r="F215" s="25" t="s">
        <v>557</v>
      </c>
      <c r="G215" s="25"/>
      <c r="H215" s="25"/>
      <c r="I215" s="25"/>
      <c r="J215" s="25"/>
      <c r="K215" s="25"/>
      <c r="L215" s="25"/>
      <c r="M215" s="25"/>
      <c r="N215" s="3">
        <v>44740070308</v>
      </c>
      <c r="O215" s="520"/>
      <c r="P215" s="511"/>
    </row>
    <row r="216" spans="1:16" ht="12.75">
      <c r="A216" s="25"/>
      <c r="B216" s="25" t="s">
        <v>1385</v>
      </c>
      <c r="C216" s="26">
        <v>0</v>
      </c>
      <c r="D216" s="26">
        <v>0.99</v>
      </c>
      <c r="E216" s="88">
        <f t="shared" si="6"/>
        <v>0.99</v>
      </c>
      <c r="F216" s="25" t="s">
        <v>557</v>
      </c>
      <c r="G216" s="25"/>
      <c r="H216" s="25"/>
      <c r="I216" s="25"/>
      <c r="J216" s="25"/>
      <c r="K216" s="25"/>
      <c r="L216" s="25"/>
      <c r="M216" s="25"/>
      <c r="N216" s="3">
        <v>44740070392</v>
      </c>
      <c r="O216" s="546"/>
      <c r="P216" s="511"/>
    </row>
    <row r="217" spans="1:16" ht="12.75">
      <c r="A217" s="25"/>
      <c r="B217" s="25" t="s">
        <v>1386</v>
      </c>
      <c r="C217" s="26">
        <v>0</v>
      </c>
      <c r="D217" s="26">
        <v>0.52</v>
      </c>
      <c r="E217" s="88">
        <f t="shared" si="6"/>
        <v>0.52</v>
      </c>
      <c r="F217" s="25" t="s">
        <v>557</v>
      </c>
      <c r="G217" s="25"/>
      <c r="H217" s="25"/>
      <c r="I217" s="25"/>
      <c r="J217" s="25"/>
      <c r="K217" s="25"/>
      <c r="L217" s="25"/>
      <c r="M217" s="25"/>
      <c r="N217" s="3">
        <v>44740070393</v>
      </c>
      <c r="O217" s="521"/>
      <c r="P217" s="511"/>
    </row>
    <row r="218" spans="1:16" ht="12.75">
      <c r="A218" s="25">
        <v>112</v>
      </c>
      <c r="B218" s="25" t="s">
        <v>872</v>
      </c>
      <c r="C218" s="26">
        <v>0</v>
      </c>
      <c r="D218" s="26">
        <v>2.84</v>
      </c>
      <c r="E218" s="88">
        <f t="shared" si="6"/>
        <v>2.84</v>
      </c>
      <c r="F218" s="25" t="s">
        <v>536</v>
      </c>
      <c r="G218" s="25"/>
      <c r="H218" s="25"/>
      <c r="I218" s="25"/>
      <c r="J218" s="25"/>
      <c r="K218" s="25"/>
      <c r="L218" s="25"/>
      <c r="M218" s="25"/>
      <c r="N218" s="3">
        <v>44740070314</v>
      </c>
      <c r="O218" s="89"/>
      <c r="P218" s="511"/>
    </row>
    <row r="219" spans="1:16" ht="12.75">
      <c r="A219" s="25">
        <v>113</v>
      </c>
      <c r="B219" s="25" t="s">
        <v>873</v>
      </c>
      <c r="C219" s="26">
        <v>0</v>
      </c>
      <c r="D219" s="26">
        <v>0.44</v>
      </c>
      <c r="E219" s="88">
        <f t="shared" si="6"/>
        <v>0.44</v>
      </c>
      <c r="F219" s="25" t="s">
        <v>557</v>
      </c>
      <c r="G219" s="25"/>
      <c r="H219" s="25"/>
      <c r="I219" s="25"/>
      <c r="J219" s="25"/>
      <c r="K219" s="25"/>
      <c r="L219" s="25"/>
      <c r="M219" s="25"/>
      <c r="N219" s="3">
        <v>44740070315</v>
      </c>
      <c r="O219" s="89"/>
      <c r="P219" s="511"/>
    </row>
    <row r="220" spans="1:16" ht="12.75">
      <c r="A220" s="25">
        <v>114</v>
      </c>
      <c r="B220" s="25" t="s">
        <v>874</v>
      </c>
      <c r="C220" s="26">
        <v>0</v>
      </c>
      <c r="D220" s="26">
        <v>1.3</v>
      </c>
      <c r="E220" s="88">
        <f t="shared" si="6"/>
        <v>1.3</v>
      </c>
      <c r="F220" s="25" t="s">
        <v>557</v>
      </c>
      <c r="G220" s="25"/>
      <c r="H220" s="25"/>
      <c r="I220" s="25"/>
      <c r="J220" s="25"/>
      <c r="K220" s="25"/>
      <c r="L220" s="25"/>
      <c r="M220" s="25"/>
      <c r="N220" s="3">
        <v>44740070382</v>
      </c>
      <c r="O220" s="89"/>
      <c r="P220" s="511"/>
    </row>
    <row r="221" spans="1:16" ht="12.75">
      <c r="A221" s="25">
        <v>115</v>
      </c>
      <c r="B221" s="25" t="s">
        <v>875</v>
      </c>
      <c r="C221" s="26">
        <v>0</v>
      </c>
      <c r="D221" s="26">
        <v>1.25</v>
      </c>
      <c r="E221" s="88">
        <f t="shared" si="6"/>
        <v>1.25</v>
      </c>
      <c r="F221" s="25" t="s">
        <v>536</v>
      </c>
      <c r="G221" s="25"/>
      <c r="H221" s="25"/>
      <c r="I221" s="25"/>
      <c r="J221" s="25"/>
      <c r="K221" s="25"/>
      <c r="L221" s="25"/>
      <c r="M221" s="25"/>
      <c r="N221" s="3">
        <v>44740070402</v>
      </c>
      <c r="O221" s="89"/>
      <c r="P221" s="511"/>
    </row>
    <row r="222" spans="1:16" ht="12.75">
      <c r="A222" s="25">
        <v>116</v>
      </c>
      <c r="B222" s="25" t="s">
        <v>876</v>
      </c>
      <c r="C222" s="26">
        <v>0</v>
      </c>
      <c r="D222" s="26">
        <v>1.79</v>
      </c>
      <c r="E222" s="88">
        <f t="shared" si="6"/>
        <v>1.79</v>
      </c>
      <c r="F222" s="25" t="s">
        <v>536</v>
      </c>
      <c r="G222" s="25"/>
      <c r="H222" s="25"/>
      <c r="I222" s="25"/>
      <c r="J222" s="25"/>
      <c r="K222" s="25"/>
      <c r="L222" s="25"/>
      <c r="M222" s="25"/>
      <c r="N222" s="3">
        <v>44740070383</v>
      </c>
      <c r="O222" s="89"/>
      <c r="P222" s="511"/>
    </row>
    <row r="223" spans="1:16" ht="12.75">
      <c r="A223" s="25">
        <v>117</v>
      </c>
      <c r="B223" s="25" t="s">
        <v>877</v>
      </c>
      <c r="C223" s="26">
        <v>0</v>
      </c>
      <c r="D223" s="26">
        <v>1.87</v>
      </c>
      <c r="E223" s="88">
        <f t="shared" si="6"/>
        <v>1.87</v>
      </c>
      <c r="F223" s="25" t="s">
        <v>536</v>
      </c>
      <c r="G223" s="25"/>
      <c r="H223" s="25"/>
      <c r="I223" s="25"/>
      <c r="J223" s="25"/>
      <c r="K223" s="25"/>
      <c r="L223" s="25"/>
      <c r="M223" s="25"/>
      <c r="N223" s="3">
        <v>44740070406</v>
      </c>
      <c r="O223" s="89"/>
      <c r="P223" s="511"/>
    </row>
    <row r="224" spans="1:16" ht="12.75">
      <c r="A224" s="510">
        <v>118</v>
      </c>
      <c r="B224" s="510" t="s">
        <v>878</v>
      </c>
      <c r="C224" s="26">
        <v>0</v>
      </c>
      <c r="D224" s="26">
        <v>0.93</v>
      </c>
      <c r="E224" s="88">
        <f t="shared" si="6"/>
        <v>0.93</v>
      </c>
      <c r="F224" s="25" t="s">
        <v>536</v>
      </c>
      <c r="G224" s="25"/>
      <c r="H224" s="25"/>
      <c r="I224" s="25"/>
      <c r="J224" s="25"/>
      <c r="K224" s="25"/>
      <c r="L224" s="25"/>
      <c r="M224" s="25"/>
      <c r="N224" s="3">
        <v>44740070305</v>
      </c>
      <c r="O224" s="520"/>
      <c r="P224" s="511"/>
    </row>
    <row r="225" spans="1:16" ht="12.75">
      <c r="A225" s="512"/>
      <c r="B225" s="512"/>
      <c r="C225" s="26">
        <v>0.93</v>
      </c>
      <c r="D225" s="26">
        <v>4.5</v>
      </c>
      <c r="E225" s="88">
        <f t="shared" si="6"/>
        <v>3.57</v>
      </c>
      <c r="F225" s="25" t="s">
        <v>536</v>
      </c>
      <c r="G225" s="25"/>
      <c r="H225" s="25"/>
      <c r="I225" s="25"/>
      <c r="J225" s="25"/>
      <c r="K225" s="25"/>
      <c r="L225" s="25"/>
      <c r="M225" s="25"/>
      <c r="N225" s="3">
        <v>44740080209</v>
      </c>
      <c r="O225" s="521"/>
      <c r="P225" s="511"/>
    </row>
    <row r="226" spans="1:16" ht="12.75">
      <c r="A226" s="25">
        <v>119</v>
      </c>
      <c r="B226" s="25" t="s">
        <v>879</v>
      </c>
      <c r="C226" s="26">
        <v>0</v>
      </c>
      <c r="D226" s="26">
        <v>0.51</v>
      </c>
      <c r="E226" s="88">
        <f t="shared" si="6"/>
        <v>0.51</v>
      </c>
      <c r="F226" s="25" t="s">
        <v>536</v>
      </c>
      <c r="G226" s="25"/>
      <c r="H226" s="25"/>
      <c r="I226" s="25"/>
      <c r="J226" s="25"/>
      <c r="K226" s="25"/>
      <c r="L226" s="25"/>
      <c r="M226" s="25"/>
      <c r="N226" s="3">
        <v>44740080269</v>
      </c>
      <c r="O226" s="89"/>
      <c r="P226" s="511"/>
    </row>
    <row r="227" spans="1:16" ht="16.5" customHeight="1">
      <c r="A227" s="25">
        <v>120</v>
      </c>
      <c r="B227" s="25" t="s">
        <v>1509</v>
      </c>
      <c r="C227" s="26">
        <v>0</v>
      </c>
      <c r="D227" s="26">
        <v>2.2</v>
      </c>
      <c r="E227" s="88">
        <f t="shared" si="6"/>
        <v>2.2</v>
      </c>
      <c r="F227" s="25" t="s">
        <v>536</v>
      </c>
      <c r="G227" s="25"/>
      <c r="H227" s="25"/>
      <c r="I227" s="25"/>
      <c r="J227" s="25"/>
      <c r="K227" s="25"/>
      <c r="L227" s="25"/>
      <c r="M227" s="25"/>
      <c r="N227" s="3">
        <v>44740080210</v>
      </c>
      <c r="O227" s="89"/>
      <c r="P227" s="511"/>
    </row>
    <row r="228" spans="1:16" ht="12.75">
      <c r="A228" s="25">
        <v>121</v>
      </c>
      <c r="B228" s="25"/>
      <c r="C228" s="26">
        <v>2.2</v>
      </c>
      <c r="D228" s="26">
        <v>2.91</v>
      </c>
      <c r="E228" s="88">
        <f t="shared" si="6"/>
        <v>0.71</v>
      </c>
      <c r="F228" s="25" t="s">
        <v>536</v>
      </c>
      <c r="G228" s="25"/>
      <c r="H228" s="25"/>
      <c r="I228" s="25"/>
      <c r="J228" s="25"/>
      <c r="K228" s="25"/>
      <c r="L228" s="25"/>
      <c r="M228" s="25"/>
      <c r="N228" s="3">
        <v>44740090211</v>
      </c>
      <c r="O228" s="89"/>
      <c r="P228" s="511"/>
    </row>
    <row r="229" spans="1:16" ht="12.75">
      <c r="A229" s="25">
        <v>122</v>
      </c>
      <c r="B229" s="25" t="s">
        <v>880</v>
      </c>
      <c r="C229" s="26">
        <v>0</v>
      </c>
      <c r="D229" s="26">
        <v>0.84</v>
      </c>
      <c r="E229" s="88">
        <f t="shared" si="6"/>
        <v>0.84</v>
      </c>
      <c r="F229" s="25" t="s">
        <v>557</v>
      </c>
      <c r="G229" s="25"/>
      <c r="H229" s="25"/>
      <c r="I229" s="25"/>
      <c r="J229" s="25"/>
      <c r="K229" s="25"/>
      <c r="L229" s="25"/>
      <c r="M229" s="25"/>
      <c r="N229" s="3">
        <v>44740090284</v>
      </c>
      <c r="O229" s="89"/>
      <c r="P229" s="511"/>
    </row>
    <row r="230" spans="1:16" ht="12.75">
      <c r="A230" s="25">
        <v>123</v>
      </c>
      <c r="B230" s="25" t="s">
        <v>881</v>
      </c>
      <c r="C230" s="26">
        <v>0</v>
      </c>
      <c r="D230" s="26">
        <v>1.44</v>
      </c>
      <c r="E230" s="88">
        <f t="shared" si="6"/>
        <v>1.44</v>
      </c>
      <c r="F230" s="25" t="s">
        <v>536</v>
      </c>
      <c r="G230" s="25"/>
      <c r="H230" s="25"/>
      <c r="I230" s="25"/>
      <c r="J230" s="25"/>
      <c r="K230" s="25"/>
      <c r="L230" s="25"/>
      <c r="M230" s="25"/>
      <c r="N230" s="3">
        <v>44740090210</v>
      </c>
      <c r="O230" s="89"/>
      <c r="P230" s="511"/>
    </row>
    <row r="231" spans="1:16" ht="12.75">
      <c r="A231" s="25">
        <v>124</v>
      </c>
      <c r="B231" s="25" t="s">
        <v>882</v>
      </c>
      <c r="C231" s="26">
        <v>0</v>
      </c>
      <c r="D231" s="26">
        <v>1.05</v>
      </c>
      <c r="E231" s="88">
        <f t="shared" si="6"/>
        <v>1.05</v>
      </c>
      <c r="F231" s="25" t="s">
        <v>536</v>
      </c>
      <c r="G231" s="25"/>
      <c r="H231" s="25"/>
      <c r="I231" s="25"/>
      <c r="J231" s="25"/>
      <c r="K231" s="25"/>
      <c r="L231" s="25"/>
      <c r="M231" s="25"/>
      <c r="N231" s="3">
        <v>44740090212</v>
      </c>
      <c r="O231" s="89"/>
      <c r="P231" s="511"/>
    </row>
    <row r="232" spans="1:16" ht="12.75">
      <c r="A232" s="25">
        <v>125</v>
      </c>
      <c r="B232" s="25" t="s">
        <v>883</v>
      </c>
      <c r="C232" s="26">
        <v>0</v>
      </c>
      <c r="D232" s="26">
        <v>1.72</v>
      </c>
      <c r="E232" s="88">
        <f t="shared" si="6"/>
        <v>1.72</v>
      </c>
      <c r="F232" s="25" t="s">
        <v>536</v>
      </c>
      <c r="G232" s="25"/>
      <c r="H232" s="25"/>
      <c r="I232" s="25"/>
      <c r="J232" s="25"/>
      <c r="K232" s="25"/>
      <c r="L232" s="25"/>
      <c r="M232" s="25"/>
      <c r="N232" s="3">
        <v>44740090213</v>
      </c>
      <c r="O232" s="89"/>
      <c r="P232" s="511"/>
    </row>
    <row r="233" spans="1:16" ht="12.75">
      <c r="A233" s="25">
        <v>126</v>
      </c>
      <c r="B233" s="25" t="s">
        <v>884</v>
      </c>
      <c r="C233" s="26">
        <v>0</v>
      </c>
      <c r="D233" s="26">
        <v>1.5</v>
      </c>
      <c r="E233" s="88">
        <f t="shared" si="6"/>
        <v>1.5</v>
      </c>
      <c r="F233" s="25" t="s">
        <v>536</v>
      </c>
      <c r="G233" s="25"/>
      <c r="H233" s="25"/>
      <c r="I233" s="25"/>
      <c r="J233" s="25"/>
      <c r="K233" s="25"/>
      <c r="L233" s="25"/>
      <c r="M233" s="25"/>
      <c r="N233" s="3">
        <v>44740090232</v>
      </c>
      <c r="O233" s="89"/>
      <c r="P233" s="511"/>
    </row>
    <row r="234" spans="1:16" ht="12.75">
      <c r="A234" s="510">
        <v>127</v>
      </c>
      <c r="B234" s="25" t="s">
        <v>1213</v>
      </c>
      <c r="C234" s="26">
        <v>0</v>
      </c>
      <c r="D234" s="26">
        <v>0.34</v>
      </c>
      <c r="E234" s="88">
        <f t="shared" si="6"/>
        <v>0.34</v>
      </c>
      <c r="F234" s="25" t="s">
        <v>536</v>
      </c>
      <c r="G234" s="25"/>
      <c r="H234" s="25"/>
      <c r="I234" s="25"/>
      <c r="J234" s="25"/>
      <c r="K234" s="25"/>
      <c r="L234" s="25"/>
      <c r="M234" s="25"/>
      <c r="N234" s="3">
        <v>44740090285</v>
      </c>
      <c r="O234" s="92"/>
      <c r="P234" s="511"/>
    </row>
    <row r="235" spans="1:16" ht="25.5">
      <c r="A235" s="511"/>
      <c r="B235" s="25"/>
      <c r="C235" s="26">
        <v>0.34</v>
      </c>
      <c r="D235" s="26">
        <v>0.58</v>
      </c>
      <c r="E235" s="88">
        <f t="shared" si="6"/>
        <v>0.23999999999999994</v>
      </c>
      <c r="F235" s="25" t="s">
        <v>536</v>
      </c>
      <c r="G235" s="25"/>
      <c r="H235" s="25"/>
      <c r="I235" s="25"/>
      <c r="J235" s="25"/>
      <c r="K235" s="25"/>
      <c r="L235" s="25"/>
      <c r="M235" s="25"/>
      <c r="N235" s="3">
        <v>44740090015</v>
      </c>
      <c r="O235" s="19" t="s">
        <v>47</v>
      </c>
      <c r="P235" s="511"/>
    </row>
    <row r="236" spans="1:16" ht="12.75">
      <c r="A236" s="512"/>
      <c r="B236" s="25"/>
      <c r="C236" s="26">
        <v>0.58</v>
      </c>
      <c r="D236" s="26">
        <v>1.065</v>
      </c>
      <c r="E236" s="88">
        <f t="shared" si="6"/>
        <v>0.485</v>
      </c>
      <c r="F236" s="25" t="s">
        <v>536</v>
      </c>
      <c r="G236" s="25"/>
      <c r="H236" s="25"/>
      <c r="I236" s="25"/>
      <c r="J236" s="25"/>
      <c r="K236" s="25"/>
      <c r="L236" s="25"/>
      <c r="M236" s="25"/>
      <c r="N236" s="3">
        <v>44740090215</v>
      </c>
      <c r="O236" s="92"/>
      <c r="P236" s="511"/>
    </row>
    <row r="237" spans="1:16" ht="12.75">
      <c r="A237" s="25">
        <v>128</v>
      </c>
      <c r="B237" s="25" t="s">
        <v>885</v>
      </c>
      <c r="C237" s="26">
        <v>0</v>
      </c>
      <c r="D237" s="26">
        <v>1.96</v>
      </c>
      <c r="E237" s="88">
        <f t="shared" si="6"/>
        <v>1.96</v>
      </c>
      <c r="F237" s="25" t="s">
        <v>536</v>
      </c>
      <c r="G237" s="25"/>
      <c r="H237" s="25"/>
      <c r="I237" s="25"/>
      <c r="J237" s="25"/>
      <c r="K237" s="25"/>
      <c r="L237" s="25"/>
      <c r="M237" s="25"/>
      <c r="N237" s="3">
        <v>44740090209</v>
      </c>
      <c r="O237" s="89"/>
      <c r="P237" s="511"/>
    </row>
    <row r="238" spans="1:16" ht="12.75">
      <c r="A238" s="25">
        <v>129</v>
      </c>
      <c r="B238" s="25" t="s">
        <v>886</v>
      </c>
      <c r="C238" s="26">
        <v>0</v>
      </c>
      <c r="D238" s="26">
        <v>0.89</v>
      </c>
      <c r="E238" s="88">
        <f t="shared" si="6"/>
        <v>0.89</v>
      </c>
      <c r="F238" s="25" t="s">
        <v>557</v>
      </c>
      <c r="G238" s="25"/>
      <c r="H238" s="25"/>
      <c r="I238" s="25"/>
      <c r="J238" s="25"/>
      <c r="K238" s="25"/>
      <c r="L238" s="25"/>
      <c r="M238" s="25"/>
      <c r="N238" s="3">
        <v>44740080211</v>
      </c>
      <c r="O238" s="89"/>
      <c r="P238" s="511"/>
    </row>
    <row r="239" spans="1:16" ht="12.75">
      <c r="A239" s="25">
        <v>130</v>
      </c>
      <c r="B239" s="25" t="s">
        <v>887</v>
      </c>
      <c r="C239" s="26">
        <v>0</v>
      </c>
      <c r="D239" s="26">
        <v>0.74</v>
      </c>
      <c r="E239" s="88">
        <f t="shared" si="6"/>
        <v>0.74</v>
      </c>
      <c r="F239" s="25" t="s">
        <v>536</v>
      </c>
      <c r="G239" s="25"/>
      <c r="H239" s="25"/>
      <c r="I239" s="25"/>
      <c r="J239" s="25"/>
      <c r="K239" s="25"/>
      <c r="L239" s="25"/>
      <c r="M239" s="25"/>
      <c r="N239" s="3">
        <v>44740080270</v>
      </c>
      <c r="O239" s="89"/>
      <c r="P239" s="511"/>
    </row>
    <row r="240" spans="1:16" ht="12.75">
      <c r="A240" s="25">
        <v>131</v>
      </c>
      <c r="B240" s="25" t="s">
        <v>888</v>
      </c>
      <c r="C240" s="26">
        <v>0</v>
      </c>
      <c r="D240" s="26">
        <v>1.5</v>
      </c>
      <c r="E240" s="88">
        <f t="shared" si="6"/>
        <v>1.5</v>
      </c>
      <c r="F240" s="25" t="s">
        <v>536</v>
      </c>
      <c r="G240" s="25"/>
      <c r="H240" s="25"/>
      <c r="I240" s="25"/>
      <c r="J240" s="25"/>
      <c r="K240" s="25"/>
      <c r="L240" s="25"/>
      <c r="M240" s="25"/>
      <c r="N240" s="3">
        <v>44740080212</v>
      </c>
      <c r="O240" s="89"/>
      <c r="P240" s="511"/>
    </row>
    <row r="241" spans="1:16" ht="12.75">
      <c r="A241" s="25">
        <v>132</v>
      </c>
      <c r="B241" s="92" t="s">
        <v>1578</v>
      </c>
      <c r="C241" s="26">
        <v>0</v>
      </c>
      <c r="D241" s="26">
        <v>0.53</v>
      </c>
      <c r="E241" s="88">
        <f t="shared" si="6"/>
        <v>0.53</v>
      </c>
      <c r="F241" s="25" t="s">
        <v>557</v>
      </c>
      <c r="G241" s="25"/>
      <c r="H241" s="25"/>
      <c r="I241" s="25"/>
      <c r="J241" s="25"/>
      <c r="K241" s="25"/>
      <c r="L241" s="25"/>
      <c r="M241" s="25"/>
      <c r="N241" s="3">
        <v>44740080281</v>
      </c>
      <c r="O241" s="89"/>
      <c r="P241" s="511"/>
    </row>
    <row r="242" spans="1:16" ht="12.75">
      <c r="A242" s="25">
        <v>133</v>
      </c>
      <c r="B242" s="97" t="s">
        <v>1579</v>
      </c>
      <c r="C242" s="26">
        <v>0</v>
      </c>
      <c r="D242" s="26">
        <v>0.5</v>
      </c>
      <c r="E242" s="88">
        <f t="shared" si="6"/>
        <v>0.5</v>
      </c>
      <c r="F242" s="25" t="s">
        <v>536</v>
      </c>
      <c r="G242" s="25"/>
      <c r="H242" s="25"/>
      <c r="I242" s="25"/>
      <c r="J242" s="25"/>
      <c r="K242" s="25"/>
      <c r="L242" s="25"/>
      <c r="M242" s="25"/>
      <c r="N242" s="3">
        <v>44740080213</v>
      </c>
      <c r="O242" s="89"/>
      <c r="P242" s="511"/>
    </row>
    <row r="243" spans="1:16" ht="12.75">
      <c r="A243" s="25">
        <v>134</v>
      </c>
      <c r="B243" s="25" t="s">
        <v>889</v>
      </c>
      <c r="C243" s="26">
        <v>0</v>
      </c>
      <c r="D243" s="26">
        <v>1.36</v>
      </c>
      <c r="E243" s="88">
        <f t="shared" si="6"/>
        <v>1.36</v>
      </c>
      <c r="F243" s="25" t="s">
        <v>536</v>
      </c>
      <c r="G243" s="25"/>
      <c r="H243" s="25"/>
      <c r="I243" s="25"/>
      <c r="J243" s="25"/>
      <c r="K243" s="25"/>
      <c r="L243" s="25"/>
      <c r="M243" s="25"/>
      <c r="N243" s="3">
        <v>44740080280</v>
      </c>
      <c r="O243" s="89"/>
      <c r="P243" s="511"/>
    </row>
    <row r="244" spans="1:16" ht="12.75">
      <c r="A244" s="510">
        <v>135</v>
      </c>
      <c r="B244" s="518" t="s">
        <v>1367</v>
      </c>
      <c r="C244" s="26">
        <v>0</v>
      </c>
      <c r="D244" s="26">
        <v>0.19</v>
      </c>
      <c r="E244" s="88">
        <f t="shared" si="6"/>
        <v>0.19</v>
      </c>
      <c r="F244" s="25" t="s">
        <v>536</v>
      </c>
      <c r="G244" s="25"/>
      <c r="H244" s="25"/>
      <c r="I244" s="25"/>
      <c r="J244" s="25"/>
      <c r="K244" s="25"/>
      <c r="L244" s="25"/>
      <c r="M244" s="25"/>
      <c r="N244" s="3">
        <v>44740070407</v>
      </c>
      <c r="O244" s="520"/>
      <c r="P244" s="511"/>
    </row>
    <row r="245" spans="1:16" ht="12.75">
      <c r="A245" s="512"/>
      <c r="B245" s="519"/>
      <c r="C245" s="26">
        <v>0.19</v>
      </c>
      <c r="D245" s="26">
        <v>1.13</v>
      </c>
      <c r="E245" s="88">
        <f t="shared" si="6"/>
        <v>0.94</v>
      </c>
      <c r="F245" s="25" t="s">
        <v>536</v>
      </c>
      <c r="G245" s="25"/>
      <c r="H245" s="25"/>
      <c r="I245" s="25"/>
      <c r="J245" s="25"/>
      <c r="K245" s="25"/>
      <c r="L245" s="25"/>
      <c r="M245" s="25"/>
      <c r="N245" s="3">
        <v>44740080214</v>
      </c>
      <c r="O245" s="521"/>
      <c r="P245" s="511"/>
    </row>
    <row r="246" spans="1:16" ht="12.75">
      <c r="A246" s="25">
        <v>136</v>
      </c>
      <c r="B246" s="25" t="s">
        <v>890</v>
      </c>
      <c r="C246" s="26">
        <v>0</v>
      </c>
      <c r="D246" s="26">
        <v>0.75</v>
      </c>
      <c r="E246" s="88">
        <f t="shared" si="6"/>
        <v>0.75</v>
      </c>
      <c r="F246" s="25" t="s">
        <v>557</v>
      </c>
      <c r="G246" s="25"/>
      <c r="H246" s="25"/>
      <c r="I246" s="25"/>
      <c r="J246" s="25"/>
      <c r="K246" s="25"/>
      <c r="L246" s="25"/>
      <c r="M246" s="25"/>
      <c r="N246" s="3">
        <v>44740070384</v>
      </c>
      <c r="O246" s="89"/>
      <c r="P246" s="511"/>
    </row>
    <row r="247" spans="1:16" ht="12.75">
      <c r="A247" s="25">
        <v>137</v>
      </c>
      <c r="B247" s="25" t="s">
        <v>891</v>
      </c>
      <c r="C247" s="26">
        <v>0</v>
      </c>
      <c r="D247" s="26">
        <v>1.31</v>
      </c>
      <c r="E247" s="88">
        <f t="shared" si="6"/>
        <v>1.31</v>
      </c>
      <c r="F247" s="25" t="s">
        <v>536</v>
      </c>
      <c r="G247" s="25"/>
      <c r="H247" s="25"/>
      <c r="I247" s="25"/>
      <c r="J247" s="25"/>
      <c r="K247" s="25"/>
      <c r="L247" s="25"/>
      <c r="M247" s="25"/>
      <c r="N247" s="3">
        <v>44740040158</v>
      </c>
      <c r="O247" s="89"/>
      <c r="P247" s="511"/>
    </row>
    <row r="248" spans="1:16" ht="12.75">
      <c r="A248" s="25">
        <v>138</v>
      </c>
      <c r="B248" s="97" t="s">
        <v>892</v>
      </c>
      <c r="C248" s="26">
        <v>0</v>
      </c>
      <c r="D248" s="26">
        <v>2.2</v>
      </c>
      <c r="E248" s="88">
        <f t="shared" si="6"/>
        <v>2.2</v>
      </c>
      <c r="F248" s="25" t="s">
        <v>536</v>
      </c>
      <c r="G248" s="25"/>
      <c r="H248" s="25"/>
      <c r="I248" s="25"/>
      <c r="J248" s="25"/>
      <c r="K248" s="25"/>
      <c r="L248" s="25"/>
      <c r="M248" s="25"/>
      <c r="N248" s="3">
        <v>44740030180</v>
      </c>
      <c r="O248" s="89"/>
      <c r="P248" s="511"/>
    </row>
    <row r="249" spans="1:16" ht="12.75">
      <c r="A249" s="25">
        <v>139</v>
      </c>
      <c r="B249" s="25" t="s">
        <v>893</v>
      </c>
      <c r="C249" s="26">
        <v>0</v>
      </c>
      <c r="D249" s="26">
        <v>0.94</v>
      </c>
      <c r="E249" s="88">
        <f t="shared" si="6"/>
        <v>0.94</v>
      </c>
      <c r="F249" s="25" t="s">
        <v>536</v>
      </c>
      <c r="G249" s="25"/>
      <c r="H249" s="25"/>
      <c r="I249" s="25"/>
      <c r="J249" s="25"/>
      <c r="K249" s="25"/>
      <c r="L249" s="25"/>
      <c r="M249" s="25"/>
      <c r="N249" s="3">
        <v>44740020333</v>
      </c>
      <c r="O249" s="89"/>
      <c r="P249" s="511"/>
    </row>
    <row r="250" spans="1:16" ht="12.75">
      <c r="A250" s="25">
        <v>140</v>
      </c>
      <c r="B250" s="25" t="s">
        <v>894</v>
      </c>
      <c r="C250" s="26">
        <v>0</v>
      </c>
      <c r="D250" s="26">
        <v>2.111</v>
      </c>
      <c r="E250" s="88">
        <f t="shared" si="6"/>
        <v>2.111</v>
      </c>
      <c r="F250" s="25" t="s">
        <v>536</v>
      </c>
      <c r="G250" s="25"/>
      <c r="H250" s="25"/>
      <c r="I250" s="25"/>
      <c r="J250" s="25"/>
      <c r="K250" s="25"/>
      <c r="L250" s="25"/>
      <c r="M250" s="25"/>
      <c r="N250" s="3">
        <v>44740020334</v>
      </c>
      <c r="O250" s="89"/>
      <c r="P250" s="511"/>
    </row>
    <row r="251" spans="1:16" ht="12.75">
      <c r="A251" s="25">
        <v>141</v>
      </c>
      <c r="B251" s="25" t="s">
        <v>895</v>
      </c>
      <c r="C251" s="26">
        <v>0</v>
      </c>
      <c r="D251" s="26">
        <v>2.4</v>
      </c>
      <c r="E251" s="88">
        <f t="shared" si="6"/>
        <v>2.4</v>
      </c>
      <c r="F251" s="25" t="s">
        <v>536</v>
      </c>
      <c r="G251" s="25"/>
      <c r="H251" s="25"/>
      <c r="I251" s="25"/>
      <c r="J251" s="25"/>
      <c r="K251" s="25"/>
      <c r="L251" s="25"/>
      <c r="M251" s="25"/>
      <c r="N251" s="3">
        <v>44740020259</v>
      </c>
      <c r="O251" s="89"/>
      <c r="P251" s="511"/>
    </row>
    <row r="252" spans="1:16" ht="12.75">
      <c r="A252" s="25">
        <v>142</v>
      </c>
      <c r="B252" s="25" t="s">
        <v>896</v>
      </c>
      <c r="C252" s="26">
        <v>0</v>
      </c>
      <c r="D252" s="26">
        <v>2.85</v>
      </c>
      <c r="E252" s="88">
        <f t="shared" si="6"/>
        <v>2.85</v>
      </c>
      <c r="F252" s="25" t="s">
        <v>536</v>
      </c>
      <c r="G252" s="25"/>
      <c r="H252" s="25"/>
      <c r="I252" s="25"/>
      <c r="J252" s="25"/>
      <c r="K252" s="25"/>
      <c r="L252" s="25"/>
      <c r="M252" s="25"/>
      <c r="N252" s="3">
        <v>44740030181</v>
      </c>
      <c r="O252" s="89"/>
      <c r="P252" s="511"/>
    </row>
    <row r="253" spans="1:16" ht="12.75">
      <c r="A253" s="25">
        <v>143</v>
      </c>
      <c r="B253" s="97" t="s">
        <v>1580</v>
      </c>
      <c r="C253" s="26">
        <v>0</v>
      </c>
      <c r="D253" s="26">
        <v>0.38</v>
      </c>
      <c r="E253" s="88">
        <f t="shared" si="6"/>
        <v>0.38</v>
      </c>
      <c r="F253" s="25" t="s">
        <v>536</v>
      </c>
      <c r="G253" s="25"/>
      <c r="H253" s="25"/>
      <c r="I253" s="25"/>
      <c r="J253" s="25"/>
      <c r="K253" s="25"/>
      <c r="L253" s="25"/>
      <c r="M253" s="25"/>
      <c r="N253" s="3">
        <v>44740040219</v>
      </c>
      <c r="O253" s="89"/>
      <c r="P253" s="511"/>
    </row>
    <row r="254" spans="1:16" ht="12.75">
      <c r="A254" s="510">
        <v>144</v>
      </c>
      <c r="B254" s="510" t="s">
        <v>897</v>
      </c>
      <c r="C254" s="26">
        <v>0</v>
      </c>
      <c r="D254" s="26">
        <v>0.75</v>
      </c>
      <c r="E254" s="88">
        <f t="shared" si="6"/>
        <v>0.75</v>
      </c>
      <c r="F254" s="25" t="s">
        <v>536</v>
      </c>
      <c r="G254" s="25"/>
      <c r="H254" s="25"/>
      <c r="I254" s="25"/>
      <c r="J254" s="25"/>
      <c r="K254" s="25"/>
      <c r="L254" s="25"/>
      <c r="M254" s="25"/>
      <c r="N254" s="3">
        <v>44740040159</v>
      </c>
      <c r="O254" s="520"/>
      <c r="P254" s="511"/>
    </row>
    <row r="255" spans="1:16" ht="12.75">
      <c r="A255" s="512"/>
      <c r="B255" s="512"/>
      <c r="C255" s="26">
        <v>0.75</v>
      </c>
      <c r="D255" s="26">
        <v>1.12</v>
      </c>
      <c r="E255" s="88">
        <f t="shared" si="6"/>
        <v>0.3700000000000001</v>
      </c>
      <c r="F255" s="25" t="s">
        <v>536</v>
      </c>
      <c r="G255" s="25"/>
      <c r="H255" s="25"/>
      <c r="I255" s="25"/>
      <c r="J255" s="25"/>
      <c r="K255" s="25"/>
      <c r="L255" s="25"/>
      <c r="M255" s="25"/>
      <c r="N255" s="3">
        <v>44740030224</v>
      </c>
      <c r="O255" s="521"/>
      <c r="P255" s="511"/>
    </row>
    <row r="256" spans="1:16" ht="12.75">
      <c r="A256" s="25">
        <v>145</v>
      </c>
      <c r="B256" s="97" t="s">
        <v>1581</v>
      </c>
      <c r="C256" s="26">
        <v>0</v>
      </c>
      <c r="D256" s="26">
        <v>0.31</v>
      </c>
      <c r="E256" s="88">
        <f t="shared" si="6"/>
        <v>0.31</v>
      </c>
      <c r="F256" s="25" t="s">
        <v>557</v>
      </c>
      <c r="G256" s="25"/>
      <c r="H256" s="25"/>
      <c r="I256" s="25"/>
      <c r="J256" s="25"/>
      <c r="K256" s="25"/>
      <c r="L256" s="25"/>
      <c r="M256" s="25"/>
      <c r="N256" s="3">
        <v>44740030217</v>
      </c>
      <c r="O256" s="89"/>
      <c r="P256" s="511"/>
    </row>
    <row r="257" spans="1:16" ht="12.75">
      <c r="A257" s="25">
        <v>146</v>
      </c>
      <c r="B257" s="25" t="s">
        <v>898</v>
      </c>
      <c r="C257" s="26">
        <v>0</v>
      </c>
      <c r="D257" s="26">
        <v>1.01</v>
      </c>
      <c r="E257" s="88">
        <f t="shared" si="6"/>
        <v>1.01</v>
      </c>
      <c r="F257" s="25" t="s">
        <v>536</v>
      </c>
      <c r="G257" s="25"/>
      <c r="H257" s="25"/>
      <c r="I257" s="25"/>
      <c r="J257" s="25"/>
      <c r="K257" s="25"/>
      <c r="L257" s="25"/>
      <c r="M257" s="25"/>
      <c r="N257" s="3">
        <v>44740030182</v>
      </c>
      <c r="O257" s="89"/>
      <c r="P257" s="511"/>
    </row>
    <row r="258" spans="1:16" ht="12.75">
      <c r="A258" s="25">
        <v>147</v>
      </c>
      <c r="B258" s="97" t="s">
        <v>1582</v>
      </c>
      <c r="C258" s="26">
        <v>0</v>
      </c>
      <c r="D258" s="26">
        <v>0.22</v>
      </c>
      <c r="E258" s="88">
        <f t="shared" si="6"/>
        <v>0.22</v>
      </c>
      <c r="F258" s="25" t="s">
        <v>561</v>
      </c>
      <c r="G258" s="25"/>
      <c r="H258" s="25"/>
      <c r="I258" s="25"/>
      <c r="J258" s="25"/>
      <c r="K258" s="25"/>
      <c r="L258" s="25"/>
      <c r="M258" s="25"/>
      <c r="N258" s="3">
        <v>44740030223</v>
      </c>
      <c r="O258" s="89"/>
      <c r="P258" s="511"/>
    </row>
    <row r="259" spans="1:16" ht="12.75">
      <c r="A259" s="25">
        <v>148</v>
      </c>
      <c r="B259" s="25" t="s">
        <v>899</v>
      </c>
      <c r="C259" s="26">
        <v>0</v>
      </c>
      <c r="D259" s="26">
        <v>0.21</v>
      </c>
      <c r="E259" s="88">
        <f t="shared" si="6"/>
        <v>0.21</v>
      </c>
      <c r="F259" s="25" t="s">
        <v>557</v>
      </c>
      <c r="G259" s="25"/>
      <c r="H259" s="25"/>
      <c r="I259" s="25"/>
      <c r="J259" s="25"/>
      <c r="K259" s="25"/>
      <c r="L259" s="25"/>
      <c r="M259" s="25"/>
      <c r="N259" s="3">
        <v>44740020340</v>
      </c>
      <c r="O259" s="89"/>
      <c r="P259" s="511"/>
    </row>
    <row r="260" spans="1:16" ht="12.75">
      <c r="A260" s="25">
        <v>149</v>
      </c>
      <c r="B260" s="25" t="s">
        <v>900</v>
      </c>
      <c r="C260" s="26">
        <v>0</v>
      </c>
      <c r="D260" s="26">
        <v>1.4</v>
      </c>
      <c r="E260" s="88">
        <f t="shared" si="6"/>
        <v>1.4</v>
      </c>
      <c r="F260" s="25" t="s">
        <v>536</v>
      </c>
      <c r="G260" s="25"/>
      <c r="H260" s="25"/>
      <c r="I260" s="25"/>
      <c r="J260" s="25"/>
      <c r="K260" s="25"/>
      <c r="L260" s="25"/>
      <c r="M260" s="25"/>
      <c r="N260" s="3">
        <v>44740020331</v>
      </c>
      <c r="O260" s="89"/>
      <c r="P260" s="511"/>
    </row>
    <row r="261" spans="1:16" ht="12.75">
      <c r="A261" s="25">
        <v>150</v>
      </c>
      <c r="B261" s="25" t="s">
        <v>901</v>
      </c>
      <c r="C261" s="26">
        <v>0</v>
      </c>
      <c r="D261" s="26">
        <v>0.75</v>
      </c>
      <c r="E261" s="88">
        <f t="shared" si="6"/>
        <v>0.75</v>
      </c>
      <c r="F261" s="25" t="s">
        <v>557</v>
      </c>
      <c r="G261" s="25"/>
      <c r="H261" s="25"/>
      <c r="I261" s="25"/>
      <c r="J261" s="25"/>
      <c r="K261" s="25"/>
      <c r="L261" s="25"/>
      <c r="M261" s="25"/>
      <c r="N261" s="3">
        <v>44740020263</v>
      </c>
      <c r="O261" s="89"/>
      <c r="P261" s="511"/>
    </row>
    <row r="262" spans="1:16" ht="12.75">
      <c r="A262" s="25">
        <v>151</v>
      </c>
      <c r="B262" s="25" t="s">
        <v>902</v>
      </c>
      <c r="C262" s="26">
        <v>0</v>
      </c>
      <c r="D262" s="26">
        <v>3.15</v>
      </c>
      <c r="E262" s="88">
        <f t="shared" si="6"/>
        <v>3.15</v>
      </c>
      <c r="F262" s="25" t="s">
        <v>536</v>
      </c>
      <c r="G262" s="25"/>
      <c r="H262" s="25"/>
      <c r="I262" s="25"/>
      <c r="J262" s="25"/>
      <c r="K262" s="25"/>
      <c r="L262" s="25"/>
      <c r="M262" s="25"/>
      <c r="N262" s="3">
        <v>44740010509</v>
      </c>
      <c r="O262" s="89"/>
      <c r="P262" s="511"/>
    </row>
    <row r="263" spans="1:16" ht="12.75">
      <c r="A263" s="25">
        <v>152</v>
      </c>
      <c r="B263" s="92" t="s">
        <v>968</v>
      </c>
      <c r="C263" s="26">
        <v>0</v>
      </c>
      <c r="D263" s="26">
        <v>2.77</v>
      </c>
      <c r="E263" s="88">
        <f t="shared" si="6"/>
        <v>2.77</v>
      </c>
      <c r="F263" s="25" t="s">
        <v>536</v>
      </c>
      <c r="G263" s="25"/>
      <c r="H263" s="25"/>
      <c r="I263" s="25"/>
      <c r="J263" s="25"/>
      <c r="K263" s="25"/>
      <c r="L263" s="25"/>
      <c r="M263" s="25"/>
      <c r="N263" s="3">
        <v>44740010580</v>
      </c>
      <c r="O263" s="89"/>
      <c r="P263" s="511"/>
    </row>
    <row r="264" spans="1:16" ht="12.75">
      <c r="A264" s="25">
        <v>153</v>
      </c>
      <c r="B264" s="92" t="s">
        <v>1583</v>
      </c>
      <c r="C264" s="26">
        <v>0</v>
      </c>
      <c r="D264" s="26">
        <v>0.3</v>
      </c>
      <c r="E264" s="88">
        <f t="shared" si="6"/>
        <v>0.3</v>
      </c>
      <c r="F264" s="25" t="s">
        <v>536</v>
      </c>
      <c r="G264" s="25"/>
      <c r="H264" s="25"/>
      <c r="I264" s="25"/>
      <c r="J264" s="25"/>
      <c r="K264" s="25"/>
      <c r="L264" s="25"/>
      <c r="M264" s="25"/>
      <c r="N264" s="3">
        <v>44740010566</v>
      </c>
      <c r="O264" s="89"/>
      <c r="P264" s="511"/>
    </row>
    <row r="265" spans="1:16" ht="12.75">
      <c r="A265" s="25">
        <v>154</v>
      </c>
      <c r="B265" s="92" t="s">
        <v>1584</v>
      </c>
      <c r="C265" s="26">
        <v>0</v>
      </c>
      <c r="D265" s="26">
        <v>0.35</v>
      </c>
      <c r="E265" s="88">
        <f t="shared" si="6"/>
        <v>0.35</v>
      </c>
      <c r="F265" s="25" t="s">
        <v>561</v>
      </c>
      <c r="G265" s="25"/>
      <c r="H265" s="25"/>
      <c r="I265" s="25"/>
      <c r="J265" s="25"/>
      <c r="K265" s="25"/>
      <c r="L265" s="25"/>
      <c r="M265" s="25"/>
      <c r="N265" s="3">
        <v>44740050319</v>
      </c>
      <c r="O265" s="89"/>
      <c r="P265" s="511"/>
    </row>
    <row r="266" spans="1:16" ht="12.75">
      <c r="A266" s="25">
        <v>155</v>
      </c>
      <c r="B266" s="92" t="s">
        <v>1585</v>
      </c>
      <c r="C266" s="26">
        <v>0</v>
      </c>
      <c r="D266" s="26">
        <v>0.1</v>
      </c>
      <c r="E266" s="88">
        <f t="shared" si="6"/>
        <v>0.1</v>
      </c>
      <c r="F266" s="25" t="s">
        <v>536</v>
      </c>
      <c r="G266" s="25"/>
      <c r="H266" s="25"/>
      <c r="I266" s="25"/>
      <c r="J266" s="25"/>
      <c r="K266" s="25"/>
      <c r="L266" s="25"/>
      <c r="M266" s="25"/>
      <c r="N266" s="3">
        <v>44740060490</v>
      </c>
      <c r="O266" s="89"/>
      <c r="P266" s="511"/>
    </row>
    <row r="267" spans="1:16" ht="12.75">
      <c r="A267" s="25">
        <v>156</v>
      </c>
      <c r="B267" s="25" t="s">
        <v>905</v>
      </c>
      <c r="C267" s="26">
        <v>0</v>
      </c>
      <c r="D267" s="26">
        <v>0.69</v>
      </c>
      <c r="E267" s="88">
        <f t="shared" si="6"/>
        <v>0.69</v>
      </c>
      <c r="F267" s="25" t="s">
        <v>536</v>
      </c>
      <c r="G267" s="25"/>
      <c r="H267" s="25"/>
      <c r="I267" s="25"/>
      <c r="J267" s="25"/>
      <c r="K267" s="25"/>
      <c r="L267" s="25"/>
      <c r="M267" s="25"/>
      <c r="N267" s="3">
        <v>44740060460</v>
      </c>
      <c r="O267" s="89"/>
      <c r="P267" s="511"/>
    </row>
    <row r="268" spans="1:16" ht="12.75">
      <c r="A268" s="25">
        <v>157</v>
      </c>
      <c r="B268" s="25" t="s">
        <v>904</v>
      </c>
      <c r="C268" s="26">
        <v>0</v>
      </c>
      <c r="D268" s="26">
        <v>0.53</v>
      </c>
      <c r="E268" s="88">
        <f t="shared" si="6"/>
        <v>0.53</v>
      </c>
      <c r="F268" s="25" t="s">
        <v>536</v>
      </c>
      <c r="G268" s="25"/>
      <c r="H268" s="25"/>
      <c r="I268" s="25"/>
      <c r="J268" s="25"/>
      <c r="K268" s="25"/>
      <c r="L268" s="25"/>
      <c r="M268" s="25"/>
      <c r="N268" s="3">
        <v>44740060404</v>
      </c>
      <c r="O268" s="89"/>
      <c r="P268" s="511"/>
    </row>
    <row r="269" spans="1:16" ht="12.75">
      <c r="A269" s="510">
        <v>158</v>
      </c>
      <c r="B269" s="510" t="s">
        <v>903</v>
      </c>
      <c r="C269" s="26">
        <v>0</v>
      </c>
      <c r="D269" s="26">
        <v>0.58</v>
      </c>
      <c r="E269" s="88">
        <f t="shared" si="6"/>
        <v>0.58</v>
      </c>
      <c r="F269" s="25" t="s">
        <v>536</v>
      </c>
      <c r="G269" s="25"/>
      <c r="H269" s="25"/>
      <c r="I269" s="25"/>
      <c r="J269" s="25"/>
      <c r="K269" s="25"/>
      <c r="L269" s="25"/>
      <c r="M269" s="25"/>
      <c r="N269" s="3">
        <v>44740090283</v>
      </c>
      <c r="O269" s="520"/>
      <c r="P269" s="511"/>
    </row>
    <row r="270" spans="1:16" ht="12.75">
      <c r="A270" s="512"/>
      <c r="B270" s="512"/>
      <c r="C270" s="26">
        <v>0.58</v>
      </c>
      <c r="D270" s="26">
        <v>3.73</v>
      </c>
      <c r="E270" s="88">
        <f t="shared" si="6"/>
        <v>3.15</v>
      </c>
      <c r="F270" s="25" t="s">
        <v>536</v>
      </c>
      <c r="G270" s="25"/>
      <c r="H270" s="25"/>
      <c r="I270" s="25"/>
      <c r="J270" s="25"/>
      <c r="K270" s="25"/>
      <c r="L270" s="25"/>
      <c r="M270" s="25"/>
      <c r="N270" s="3">
        <v>44740080271</v>
      </c>
      <c r="O270" s="521"/>
      <c r="P270" s="511"/>
    </row>
    <row r="271" spans="1:16" ht="12.75">
      <c r="A271" s="24">
        <v>159</v>
      </c>
      <c r="B271" s="25" t="s">
        <v>1586</v>
      </c>
      <c r="C271" s="26">
        <v>0</v>
      </c>
      <c r="D271" s="26">
        <v>0.68</v>
      </c>
      <c r="E271" s="88">
        <f t="shared" si="6"/>
        <v>0.68</v>
      </c>
      <c r="F271" s="25" t="s">
        <v>1682</v>
      </c>
      <c r="G271" s="25"/>
      <c r="H271" s="25"/>
      <c r="I271" s="25"/>
      <c r="J271" s="25"/>
      <c r="K271" s="25"/>
      <c r="L271" s="25"/>
      <c r="M271" s="25"/>
      <c r="N271" s="3">
        <v>44740050318</v>
      </c>
      <c r="O271" s="92"/>
      <c r="P271" s="512"/>
    </row>
    <row r="272" spans="1:16" s="184" customFormat="1" ht="12.75">
      <c r="A272" s="231"/>
      <c r="B272" s="231"/>
      <c r="C272" s="231"/>
      <c r="D272" s="231"/>
      <c r="E272" s="232">
        <f>SUM(E210:E271)</f>
        <v>71.736</v>
      </c>
      <c r="F272" s="231"/>
      <c r="G272" s="231"/>
      <c r="H272" s="231"/>
      <c r="I272" s="231"/>
      <c r="J272" s="231"/>
      <c r="K272" s="231"/>
      <c r="L272" s="231"/>
      <c r="M272" s="231"/>
      <c r="N272" s="231"/>
      <c r="O272" s="231"/>
      <c r="P272" s="231"/>
    </row>
    <row r="273" spans="1:16" ht="12.75">
      <c r="A273" s="3">
        <v>160</v>
      </c>
      <c r="B273" s="3" t="s">
        <v>70</v>
      </c>
      <c r="C273" s="3" t="s">
        <v>1303</v>
      </c>
      <c r="D273" s="3">
        <v>0.54</v>
      </c>
      <c r="E273" s="6">
        <v>0.54</v>
      </c>
      <c r="F273" s="3" t="s">
        <v>536</v>
      </c>
      <c r="G273" s="3"/>
      <c r="H273" s="3"/>
      <c r="I273" s="3"/>
      <c r="J273" s="3"/>
      <c r="K273" s="3"/>
      <c r="L273" s="3"/>
      <c r="M273" s="3"/>
      <c r="N273" s="3" t="s">
        <v>72</v>
      </c>
      <c r="O273" s="3"/>
      <c r="P273" s="504" t="s">
        <v>86</v>
      </c>
    </row>
    <row r="274" spans="1:16" ht="12.75">
      <c r="A274" s="3">
        <v>164</v>
      </c>
      <c r="B274" s="3" t="s">
        <v>73</v>
      </c>
      <c r="C274" s="6">
        <v>0</v>
      </c>
      <c r="D274" s="3">
        <v>0.18</v>
      </c>
      <c r="E274" s="6">
        <v>0.18</v>
      </c>
      <c r="F274" s="3" t="s">
        <v>74</v>
      </c>
      <c r="G274" s="3"/>
      <c r="H274" s="3"/>
      <c r="I274" s="3"/>
      <c r="J274" s="3"/>
      <c r="K274" s="3"/>
      <c r="L274" s="3"/>
      <c r="M274" s="3"/>
      <c r="N274" s="3">
        <v>44760050518</v>
      </c>
      <c r="O274" s="3"/>
      <c r="P274" s="537"/>
    </row>
    <row r="275" spans="1:16" ht="12.75">
      <c r="A275" s="3"/>
      <c r="B275" s="3"/>
      <c r="C275" s="3">
        <v>0.18</v>
      </c>
      <c r="D275" s="3">
        <v>1.4</v>
      </c>
      <c r="E275" s="6">
        <v>1.22</v>
      </c>
      <c r="F275" s="3" t="s">
        <v>561</v>
      </c>
      <c r="G275" s="3"/>
      <c r="H275" s="3"/>
      <c r="I275" s="3"/>
      <c r="J275" s="3"/>
      <c r="K275" s="3"/>
      <c r="L275" s="3"/>
      <c r="M275" s="3"/>
      <c r="N275" s="3">
        <v>44760050518</v>
      </c>
      <c r="O275" s="3"/>
      <c r="P275" s="537"/>
    </row>
    <row r="276" spans="1:16" ht="12.75">
      <c r="A276" s="3">
        <v>162</v>
      </c>
      <c r="B276" s="3" t="s">
        <v>75</v>
      </c>
      <c r="C276" s="6">
        <v>0</v>
      </c>
      <c r="D276" s="3">
        <v>1.19</v>
      </c>
      <c r="E276" s="6">
        <v>1.19</v>
      </c>
      <c r="F276" s="3" t="s">
        <v>536</v>
      </c>
      <c r="G276" s="3"/>
      <c r="H276" s="3"/>
      <c r="I276" s="3"/>
      <c r="J276" s="3"/>
      <c r="K276" s="3"/>
      <c r="L276" s="3"/>
      <c r="M276" s="3"/>
      <c r="N276" s="3">
        <v>44760050502</v>
      </c>
      <c r="O276" s="3"/>
      <c r="P276" s="537"/>
    </row>
    <row r="277" spans="1:16" ht="12.75">
      <c r="A277" s="3">
        <v>163</v>
      </c>
      <c r="B277" s="3" t="s">
        <v>76</v>
      </c>
      <c r="C277" s="6">
        <v>0</v>
      </c>
      <c r="D277" s="3">
        <v>1.16</v>
      </c>
      <c r="E277" s="6">
        <v>1.16</v>
      </c>
      <c r="F277" s="3" t="s">
        <v>536</v>
      </c>
      <c r="G277" s="3"/>
      <c r="H277" s="3"/>
      <c r="I277" s="3"/>
      <c r="J277" s="3"/>
      <c r="K277" s="3"/>
      <c r="L277" s="3"/>
      <c r="M277" s="3"/>
      <c r="N277" s="3">
        <v>44760060047</v>
      </c>
      <c r="O277" s="3"/>
      <c r="P277" s="537"/>
    </row>
    <row r="278" spans="1:16" ht="12.75">
      <c r="A278" s="3"/>
      <c r="B278" s="3"/>
      <c r="C278" s="3">
        <v>1.16</v>
      </c>
      <c r="D278" s="3">
        <v>1.97</v>
      </c>
      <c r="E278" s="6">
        <v>0.81</v>
      </c>
      <c r="F278" s="3" t="s">
        <v>536</v>
      </c>
      <c r="G278" s="3"/>
      <c r="H278" s="3"/>
      <c r="I278" s="3"/>
      <c r="J278" s="3"/>
      <c r="K278" s="3"/>
      <c r="L278" s="3"/>
      <c r="M278" s="3"/>
      <c r="N278" s="3">
        <v>44760060047</v>
      </c>
      <c r="O278" s="3"/>
      <c r="P278" s="537"/>
    </row>
    <row r="279" spans="1:16" ht="12.75">
      <c r="A279" s="3">
        <v>164</v>
      </c>
      <c r="B279" s="3" t="s">
        <v>77</v>
      </c>
      <c r="C279" s="6">
        <v>0</v>
      </c>
      <c r="D279" s="3">
        <v>0.28</v>
      </c>
      <c r="E279" s="6">
        <v>0.28</v>
      </c>
      <c r="F279" s="3" t="s">
        <v>536</v>
      </c>
      <c r="G279" s="3"/>
      <c r="H279" s="3"/>
      <c r="I279" s="3"/>
      <c r="J279" s="3"/>
      <c r="K279" s="3"/>
      <c r="L279" s="3"/>
      <c r="M279" s="3"/>
      <c r="N279" s="3">
        <v>44760060065</v>
      </c>
      <c r="O279" s="3"/>
      <c r="P279" s="537"/>
    </row>
    <row r="280" spans="1:16" ht="12.75">
      <c r="A280" s="3"/>
      <c r="B280" s="3"/>
      <c r="C280" s="3">
        <v>0.28</v>
      </c>
      <c r="D280" s="3">
        <v>0.55</v>
      </c>
      <c r="E280" s="6">
        <v>0.27</v>
      </c>
      <c r="F280" s="3" t="s">
        <v>536</v>
      </c>
      <c r="G280" s="3"/>
      <c r="H280" s="3"/>
      <c r="I280" s="3"/>
      <c r="J280" s="3"/>
      <c r="K280" s="3"/>
      <c r="L280" s="3"/>
      <c r="M280" s="3"/>
      <c r="N280" s="3">
        <v>44760060065</v>
      </c>
      <c r="O280" s="3"/>
      <c r="P280" s="537"/>
    </row>
    <row r="281" spans="1:16" ht="12.75">
      <c r="A281" s="3"/>
      <c r="B281" s="3"/>
      <c r="C281" s="3">
        <v>0.55</v>
      </c>
      <c r="D281" s="3">
        <v>1.54</v>
      </c>
      <c r="E281" s="6">
        <v>0.99</v>
      </c>
      <c r="F281" s="3" t="s">
        <v>557</v>
      </c>
      <c r="G281" s="3"/>
      <c r="H281" s="3"/>
      <c r="I281" s="3"/>
      <c r="J281" s="3"/>
      <c r="K281" s="3"/>
      <c r="L281" s="3"/>
      <c r="M281" s="3"/>
      <c r="N281" s="3">
        <v>44760070036</v>
      </c>
      <c r="O281" s="3"/>
      <c r="P281" s="537"/>
    </row>
    <row r="282" spans="1:16" ht="12.75">
      <c r="A282" s="3"/>
      <c r="B282" s="3"/>
      <c r="C282" s="3">
        <v>1.54</v>
      </c>
      <c r="D282" s="3">
        <v>2.55</v>
      </c>
      <c r="E282" s="6">
        <v>1.01</v>
      </c>
      <c r="F282" s="3" t="s">
        <v>557</v>
      </c>
      <c r="G282" s="3"/>
      <c r="H282" s="3"/>
      <c r="I282" s="3"/>
      <c r="J282" s="3"/>
      <c r="K282" s="3"/>
      <c r="L282" s="3"/>
      <c r="M282" s="3"/>
      <c r="N282" s="3">
        <v>44760070027</v>
      </c>
      <c r="O282" s="3"/>
      <c r="P282" s="537"/>
    </row>
    <row r="283" spans="1:16" ht="12.75">
      <c r="A283" s="497">
        <v>165</v>
      </c>
      <c r="B283" s="497" t="s">
        <v>78</v>
      </c>
      <c r="C283" s="6">
        <v>0</v>
      </c>
      <c r="D283" s="3">
        <v>0.33</v>
      </c>
      <c r="E283" s="6">
        <v>0.33</v>
      </c>
      <c r="F283" s="3" t="s">
        <v>79</v>
      </c>
      <c r="G283" s="52"/>
      <c r="H283" s="52"/>
      <c r="I283" s="52"/>
      <c r="J283" s="52"/>
      <c r="K283" s="52"/>
      <c r="L283" s="52"/>
      <c r="M283" s="52"/>
      <c r="N283" s="3">
        <v>44760050026</v>
      </c>
      <c r="O283" s="19" t="s">
        <v>47</v>
      </c>
      <c r="P283" s="537"/>
    </row>
    <row r="284" spans="1:16" ht="12.75">
      <c r="A284" s="497"/>
      <c r="B284" s="497"/>
      <c r="C284" s="6">
        <v>0.33</v>
      </c>
      <c r="D284" s="3">
        <v>1.29</v>
      </c>
      <c r="E284" s="6">
        <v>0.96</v>
      </c>
      <c r="F284" s="3" t="s">
        <v>557</v>
      </c>
      <c r="G284" s="52"/>
      <c r="H284" s="52"/>
      <c r="I284" s="52"/>
      <c r="J284" s="52"/>
      <c r="K284" s="52"/>
      <c r="L284" s="52"/>
      <c r="M284" s="52"/>
      <c r="N284" s="3">
        <v>44760050512</v>
      </c>
      <c r="O284" s="52"/>
      <c r="P284" s="537"/>
    </row>
    <row r="285" spans="1:16" ht="12.75">
      <c r="A285" s="3">
        <v>166</v>
      </c>
      <c r="B285" s="3" t="s">
        <v>80</v>
      </c>
      <c r="C285" s="6">
        <v>0</v>
      </c>
      <c r="D285" s="3">
        <v>0.36</v>
      </c>
      <c r="E285" s="6">
        <v>0.36</v>
      </c>
      <c r="F285" s="3" t="s">
        <v>536</v>
      </c>
      <c r="G285" s="3"/>
      <c r="H285" s="3"/>
      <c r="I285" s="3"/>
      <c r="J285" s="3"/>
      <c r="K285" s="3"/>
      <c r="L285" s="3"/>
      <c r="M285" s="3"/>
      <c r="N285" s="3">
        <v>44760050460</v>
      </c>
      <c r="O285" s="3"/>
      <c r="P285" s="537"/>
    </row>
    <row r="286" spans="1:16" ht="12.75">
      <c r="A286" s="3">
        <v>167</v>
      </c>
      <c r="B286" s="3" t="s">
        <v>81</v>
      </c>
      <c r="C286" s="6">
        <v>0</v>
      </c>
      <c r="D286" s="3">
        <v>0.16</v>
      </c>
      <c r="E286" s="6">
        <v>0.16</v>
      </c>
      <c r="F286" s="3" t="s">
        <v>536</v>
      </c>
      <c r="G286" s="3"/>
      <c r="H286" s="3"/>
      <c r="I286" s="3"/>
      <c r="J286" s="3"/>
      <c r="K286" s="3"/>
      <c r="L286" s="3"/>
      <c r="M286" s="3"/>
      <c r="N286" s="3">
        <v>44760050508</v>
      </c>
      <c r="O286" s="3"/>
      <c r="P286" s="537"/>
    </row>
    <row r="287" spans="1:16" ht="12.75">
      <c r="A287" s="3"/>
      <c r="B287" s="3"/>
      <c r="C287" s="3">
        <v>0.16</v>
      </c>
      <c r="D287" s="3">
        <v>0.27</v>
      </c>
      <c r="E287" s="6">
        <v>0.11</v>
      </c>
      <c r="F287" s="3" t="s">
        <v>536</v>
      </c>
      <c r="G287" s="3"/>
      <c r="H287" s="3"/>
      <c r="I287" s="3"/>
      <c r="J287" s="3"/>
      <c r="K287" s="3"/>
      <c r="L287" s="3"/>
      <c r="M287" s="3"/>
      <c r="N287" s="3">
        <v>44760050053</v>
      </c>
      <c r="O287" s="3" t="s">
        <v>2</v>
      </c>
      <c r="P287" s="537"/>
    </row>
    <row r="288" spans="1:16" ht="12.75">
      <c r="A288" s="3"/>
      <c r="B288" s="3"/>
      <c r="C288" s="3">
        <v>0.27</v>
      </c>
      <c r="D288" s="3">
        <v>0.45</v>
      </c>
      <c r="E288" s="6">
        <v>0.18</v>
      </c>
      <c r="F288" s="3" t="s">
        <v>536</v>
      </c>
      <c r="G288" s="3"/>
      <c r="H288" s="3"/>
      <c r="I288" s="3"/>
      <c r="J288" s="3"/>
      <c r="K288" s="3"/>
      <c r="L288" s="3"/>
      <c r="M288" s="3"/>
      <c r="N288" s="3">
        <v>44760050509</v>
      </c>
      <c r="O288" s="3"/>
      <c r="P288" s="537"/>
    </row>
    <row r="289" spans="1:16" ht="12.75">
      <c r="A289" s="3">
        <v>168</v>
      </c>
      <c r="B289" s="3" t="s">
        <v>82</v>
      </c>
      <c r="C289" s="6">
        <v>0</v>
      </c>
      <c r="D289" s="3">
        <v>1.87</v>
      </c>
      <c r="E289" s="6">
        <v>1.87</v>
      </c>
      <c r="F289" s="3" t="s">
        <v>536</v>
      </c>
      <c r="G289" s="3"/>
      <c r="H289" s="3"/>
      <c r="I289" s="3"/>
      <c r="J289" s="3"/>
      <c r="K289" s="3"/>
      <c r="L289" s="3"/>
      <c r="M289" s="3"/>
      <c r="N289" s="3">
        <v>44760050506</v>
      </c>
      <c r="O289" s="3"/>
      <c r="P289" s="537"/>
    </row>
    <row r="290" spans="1:16" ht="12.75">
      <c r="A290" s="3">
        <v>169</v>
      </c>
      <c r="B290" s="3" t="s">
        <v>83</v>
      </c>
      <c r="C290" s="6">
        <v>0</v>
      </c>
      <c r="D290" s="3">
        <v>0.81</v>
      </c>
      <c r="E290" s="6">
        <v>0.81</v>
      </c>
      <c r="F290" s="3" t="s">
        <v>536</v>
      </c>
      <c r="G290" s="3"/>
      <c r="H290" s="3"/>
      <c r="I290" s="3"/>
      <c r="J290" s="3"/>
      <c r="K290" s="3"/>
      <c r="L290" s="3"/>
      <c r="M290" s="3"/>
      <c r="N290" s="3">
        <v>44760050511</v>
      </c>
      <c r="O290" s="3"/>
      <c r="P290" s="537"/>
    </row>
    <row r="291" spans="1:16" ht="12.75">
      <c r="A291" s="3">
        <v>170</v>
      </c>
      <c r="B291" s="3" t="s">
        <v>84</v>
      </c>
      <c r="C291" s="6">
        <v>0</v>
      </c>
      <c r="D291" s="3">
        <v>0.24</v>
      </c>
      <c r="E291" s="6">
        <v>0.24</v>
      </c>
      <c r="F291" s="3" t="s">
        <v>536</v>
      </c>
      <c r="G291" s="3"/>
      <c r="H291" s="3"/>
      <c r="I291" s="3"/>
      <c r="J291" s="3"/>
      <c r="K291" s="3"/>
      <c r="L291" s="3"/>
      <c r="M291" s="3"/>
      <c r="N291" s="3">
        <v>44760060066</v>
      </c>
      <c r="O291" s="3"/>
      <c r="P291" s="537"/>
    </row>
    <row r="292" spans="1:16" ht="25.5">
      <c r="A292" s="3">
        <v>171</v>
      </c>
      <c r="B292" s="3" t="s">
        <v>1391</v>
      </c>
      <c r="C292" s="6">
        <v>0</v>
      </c>
      <c r="D292" s="6">
        <v>0.1</v>
      </c>
      <c r="E292" s="6">
        <v>0.1</v>
      </c>
      <c r="F292" s="3" t="s">
        <v>536</v>
      </c>
      <c r="G292" s="3"/>
      <c r="H292" s="3"/>
      <c r="I292" s="3"/>
      <c r="J292" s="3"/>
      <c r="K292" s="3"/>
      <c r="L292" s="3"/>
      <c r="M292" s="3"/>
      <c r="N292" s="3">
        <v>44760020007</v>
      </c>
      <c r="O292" s="3" t="s">
        <v>2</v>
      </c>
      <c r="P292" s="537"/>
    </row>
    <row r="293" spans="1:16" ht="12.75">
      <c r="A293" s="3"/>
      <c r="B293" s="3"/>
      <c r="C293" s="6">
        <v>0.1</v>
      </c>
      <c r="D293" s="3">
        <v>0.27</v>
      </c>
      <c r="E293" s="6">
        <v>0.174</v>
      </c>
      <c r="F293" s="3" t="s">
        <v>536</v>
      </c>
      <c r="G293" s="3"/>
      <c r="H293" s="3"/>
      <c r="I293" s="3"/>
      <c r="J293" s="3"/>
      <c r="K293" s="3"/>
      <c r="L293" s="3"/>
      <c r="M293" s="3"/>
      <c r="N293" s="3">
        <v>44760020200</v>
      </c>
      <c r="O293" s="3"/>
      <c r="P293" s="537"/>
    </row>
    <row r="294" spans="1:16" ht="12.75">
      <c r="A294" s="3"/>
      <c r="B294" s="3"/>
      <c r="C294" s="3">
        <v>0.27</v>
      </c>
      <c r="D294" s="3">
        <v>0.52</v>
      </c>
      <c r="E294" s="3">
        <v>0.25</v>
      </c>
      <c r="F294" s="3" t="s">
        <v>536</v>
      </c>
      <c r="G294" s="3"/>
      <c r="H294" s="3"/>
      <c r="I294" s="3"/>
      <c r="J294" s="3"/>
      <c r="K294" s="3"/>
      <c r="L294" s="3"/>
      <c r="M294" s="3"/>
      <c r="N294" s="3">
        <v>44760020008</v>
      </c>
      <c r="O294" s="3" t="s">
        <v>2</v>
      </c>
      <c r="P294" s="537"/>
    </row>
    <row r="295" spans="1:16" ht="12.75">
      <c r="A295" s="429">
        <v>172</v>
      </c>
      <c r="B295" s="3" t="s">
        <v>1392</v>
      </c>
      <c r="C295" s="6">
        <v>0</v>
      </c>
      <c r="D295" s="3">
        <v>0.16</v>
      </c>
      <c r="E295" s="3">
        <v>0.16</v>
      </c>
      <c r="F295" s="3" t="s">
        <v>557</v>
      </c>
      <c r="G295" s="3"/>
      <c r="H295" s="3"/>
      <c r="I295" s="3"/>
      <c r="J295" s="3"/>
      <c r="K295" s="3"/>
      <c r="L295" s="3"/>
      <c r="M295" s="3"/>
      <c r="N295" s="3">
        <v>44760020089</v>
      </c>
      <c r="O295" s="3" t="s">
        <v>2</v>
      </c>
      <c r="P295" s="537"/>
    </row>
    <row r="296" spans="1:16" ht="25.5">
      <c r="A296" s="440"/>
      <c r="B296" s="13"/>
      <c r="C296" s="13">
        <v>0.16</v>
      </c>
      <c r="D296" s="13">
        <v>0.17</v>
      </c>
      <c r="E296" s="13">
        <v>0.01</v>
      </c>
      <c r="F296" s="13" t="s">
        <v>557</v>
      </c>
      <c r="G296" s="13"/>
      <c r="H296" s="13"/>
      <c r="I296" s="13"/>
      <c r="J296" s="13"/>
      <c r="K296" s="13"/>
      <c r="L296" s="13"/>
      <c r="M296" s="13"/>
      <c r="N296" s="3" t="s">
        <v>1393</v>
      </c>
      <c r="O296" s="13" t="s">
        <v>2</v>
      </c>
      <c r="P296" s="537"/>
    </row>
    <row r="297" spans="1:16" ht="25.5">
      <c r="A297" s="440"/>
      <c r="B297" s="13"/>
      <c r="C297" s="13">
        <v>0.17</v>
      </c>
      <c r="D297" s="13">
        <v>0.26</v>
      </c>
      <c r="E297" s="13">
        <v>0.09</v>
      </c>
      <c r="F297" s="13" t="s">
        <v>557</v>
      </c>
      <c r="G297" s="13"/>
      <c r="H297" s="13"/>
      <c r="I297" s="13"/>
      <c r="J297" s="13"/>
      <c r="K297" s="13"/>
      <c r="L297" s="13"/>
      <c r="M297" s="13"/>
      <c r="N297" s="3" t="s">
        <v>1394</v>
      </c>
      <c r="O297" s="13" t="s">
        <v>2</v>
      </c>
      <c r="P297" s="537"/>
    </row>
    <row r="298" spans="1:16" ht="25.5">
      <c r="A298" s="440"/>
      <c r="B298" s="3"/>
      <c r="C298" s="3">
        <v>0.26</v>
      </c>
      <c r="D298" s="3">
        <v>0.36</v>
      </c>
      <c r="E298" s="3">
        <v>0.1</v>
      </c>
      <c r="F298" s="3" t="s">
        <v>85</v>
      </c>
      <c r="G298" s="3"/>
      <c r="H298" s="3"/>
      <c r="I298" s="3"/>
      <c r="J298" s="3"/>
      <c r="K298" s="3"/>
      <c r="L298" s="3"/>
      <c r="M298" s="3"/>
      <c r="N298" s="3" t="s">
        <v>1395</v>
      </c>
      <c r="O298" s="3" t="s">
        <v>2</v>
      </c>
      <c r="P298" s="537"/>
    </row>
    <row r="299" spans="1:16" ht="25.5">
      <c r="A299" s="440"/>
      <c r="B299" s="3"/>
      <c r="C299" s="3">
        <v>0.36</v>
      </c>
      <c r="D299" s="3">
        <v>0.41</v>
      </c>
      <c r="E299" s="3">
        <v>0.05</v>
      </c>
      <c r="F299" s="3" t="s">
        <v>85</v>
      </c>
      <c r="G299" s="3"/>
      <c r="H299" s="3"/>
      <c r="I299" s="3"/>
      <c r="J299" s="3"/>
      <c r="K299" s="3"/>
      <c r="L299" s="3"/>
      <c r="M299" s="3"/>
      <c r="N299" s="3" t="s">
        <v>1396</v>
      </c>
      <c r="O299" s="3" t="s">
        <v>2</v>
      </c>
      <c r="P299" s="537"/>
    </row>
    <row r="300" spans="1:16" ht="25.5">
      <c r="A300" s="430"/>
      <c r="B300" s="3"/>
      <c r="C300" s="3">
        <v>0.41</v>
      </c>
      <c r="D300" s="3">
        <v>0.48</v>
      </c>
      <c r="E300" s="3">
        <v>0.07</v>
      </c>
      <c r="F300" s="3" t="s">
        <v>85</v>
      </c>
      <c r="G300" s="3"/>
      <c r="H300" s="3"/>
      <c r="I300" s="3"/>
      <c r="J300" s="3"/>
      <c r="K300" s="3"/>
      <c r="L300" s="3"/>
      <c r="M300" s="3"/>
      <c r="N300" s="3" t="s">
        <v>344</v>
      </c>
      <c r="O300" s="3" t="s">
        <v>2</v>
      </c>
      <c r="P300" s="538"/>
    </row>
    <row r="301" spans="1:16" ht="12.75">
      <c r="A301" s="72"/>
      <c r="B301" s="72"/>
      <c r="C301" s="72"/>
      <c r="D301" s="72"/>
      <c r="E301" s="255">
        <f>SUM(E273:E300)</f>
        <v>13.674000000000001</v>
      </c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197"/>
    </row>
    <row r="302" spans="1:16" ht="12.75">
      <c r="A302" s="473">
        <v>173</v>
      </c>
      <c r="B302" s="540" t="s">
        <v>906</v>
      </c>
      <c r="C302" s="49">
        <v>0</v>
      </c>
      <c r="D302" s="41">
        <v>1.51</v>
      </c>
      <c r="E302" s="49">
        <v>1.51</v>
      </c>
      <c r="F302" s="43" t="s">
        <v>536</v>
      </c>
      <c r="G302" s="43"/>
      <c r="H302" s="43"/>
      <c r="I302" s="43"/>
      <c r="J302" s="43"/>
      <c r="K302" s="43"/>
      <c r="L302" s="43"/>
      <c r="M302" s="43"/>
      <c r="N302" s="110">
        <v>44840040476</v>
      </c>
      <c r="O302" s="44"/>
      <c r="P302" s="504" t="s">
        <v>87</v>
      </c>
    </row>
    <row r="303" spans="1:16" ht="12.75">
      <c r="A303" s="475"/>
      <c r="B303" s="541"/>
      <c r="C303" s="41">
        <v>1.51</v>
      </c>
      <c r="D303" s="49">
        <v>1.79</v>
      </c>
      <c r="E303" s="41">
        <v>0.28</v>
      </c>
      <c r="F303" s="43" t="s">
        <v>557</v>
      </c>
      <c r="G303" s="43"/>
      <c r="H303" s="43"/>
      <c r="I303" s="43"/>
      <c r="J303" s="43"/>
      <c r="K303" s="43"/>
      <c r="L303" s="43"/>
      <c r="M303" s="43"/>
      <c r="N303" s="160">
        <v>44840040478</v>
      </c>
      <c r="O303" s="44"/>
      <c r="P303" s="537"/>
    </row>
    <row r="304" spans="1:16" ht="12.75">
      <c r="A304" s="20">
        <v>174</v>
      </c>
      <c r="B304" s="47" t="s">
        <v>907</v>
      </c>
      <c r="C304" s="50">
        <v>0</v>
      </c>
      <c r="D304" s="100">
        <v>2.12</v>
      </c>
      <c r="E304" s="50">
        <v>2.12</v>
      </c>
      <c r="F304" s="43" t="s">
        <v>536</v>
      </c>
      <c r="G304" s="46"/>
      <c r="H304" s="46"/>
      <c r="I304" s="47"/>
      <c r="J304" s="47"/>
      <c r="K304" s="46"/>
      <c r="L304" s="47"/>
      <c r="M304" s="46"/>
      <c r="N304" s="161">
        <v>44840050086</v>
      </c>
      <c r="O304" s="44"/>
      <c r="P304" s="537"/>
    </row>
    <row r="305" spans="1:16" ht="12.75">
      <c r="A305" s="473">
        <v>175</v>
      </c>
      <c r="B305" s="99" t="s">
        <v>908</v>
      </c>
      <c r="C305" s="41">
        <v>0</v>
      </c>
      <c r="D305" s="41">
        <v>1.77</v>
      </c>
      <c r="E305" s="49">
        <v>1.77</v>
      </c>
      <c r="F305" s="43" t="s">
        <v>557</v>
      </c>
      <c r="G305" s="43"/>
      <c r="H305" s="43"/>
      <c r="I305" s="45"/>
      <c r="J305" s="43"/>
      <c r="K305" s="43"/>
      <c r="L305" s="43"/>
      <c r="M305" s="43"/>
      <c r="N305" s="110">
        <v>44840040631</v>
      </c>
      <c r="O305" s="44"/>
      <c r="P305" s="537"/>
    </row>
    <row r="306" spans="1:16" ht="12.75">
      <c r="A306" s="475"/>
      <c r="B306" s="399" t="s">
        <v>1685</v>
      </c>
      <c r="C306" s="49">
        <v>0</v>
      </c>
      <c r="D306" s="41">
        <v>0.29</v>
      </c>
      <c r="E306" s="41">
        <v>0.29</v>
      </c>
      <c r="F306" s="43" t="s">
        <v>557</v>
      </c>
      <c r="G306" s="43"/>
      <c r="H306" s="43"/>
      <c r="I306" s="43"/>
      <c r="J306" s="43"/>
      <c r="K306" s="43"/>
      <c r="L306" s="43"/>
      <c r="M306" s="43"/>
      <c r="N306" s="110">
        <v>44840040628</v>
      </c>
      <c r="O306" s="44"/>
      <c r="P306" s="538"/>
    </row>
    <row r="307" spans="1:15" s="184" customFormat="1" ht="12.75">
      <c r="A307" s="229"/>
      <c r="B307" s="229"/>
      <c r="C307" s="229"/>
      <c r="D307" s="229"/>
      <c r="E307" s="230">
        <f>SUM(E302:E306)</f>
        <v>5.97</v>
      </c>
      <c r="F307" s="229"/>
      <c r="G307" s="229"/>
      <c r="H307" s="229"/>
      <c r="I307" s="285"/>
      <c r="J307" s="229"/>
      <c r="K307" s="229"/>
      <c r="L307" s="229"/>
      <c r="M307" s="229"/>
      <c r="N307" s="229"/>
      <c r="O307" s="229"/>
    </row>
    <row r="308" spans="1:16" ht="12.75">
      <c r="A308" s="3">
        <v>176</v>
      </c>
      <c r="B308" s="52" t="s">
        <v>909</v>
      </c>
      <c r="C308" s="6">
        <v>0</v>
      </c>
      <c r="D308" s="3">
        <v>0.93</v>
      </c>
      <c r="E308" s="6">
        <v>0.93</v>
      </c>
      <c r="F308" s="3" t="s">
        <v>557</v>
      </c>
      <c r="G308" s="52"/>
      <c r="H308" s="52"/>
      <c r="I308" s="52"/>
      <c r="J308" s="52"/>
      <c r="K308" s="52"/>
      <c r="L308" s="52"/>
      <c r="M308" s="52"/>
      <c r="N308" s="3">
        <v>44860010482</v>
      </c>
      <c r="O308" s="52"/>
      <c r="P308" s="504" t="s">
        <v>93</v>
      </c>
    </row>
    <row r="309" spans="1:16" ht="12.75">
      <c r="A309" s="13">
        <v>177</v>
      </c>
      <c r="B309" s="542" t="s">
        <v>910</v>
      </c>
      <c r="C309" s="6">
        <v>0</v>
      </c>
      <c r="D309" s="3">
        <v>0.34</v>
      </c>
      <c r="E309" s="6">
        <v>0.34</v>
      </c>
      <c r="F309" s="3" t="s">
        <v>557</v>
      </c>
      <c r="G309" s="52"/>
      <c r="H309" s="52"/>
      <c r="I309" s="52"/>
      <c r="J309" s="52"/>
      <c r="K309" s="52"/>
      <c r="L309" s="52"/>
      <c r="M309" s="52"/>
      <c r="N309" s="3">
        <v>44860010475</v>
      </c>
      <c r="O309" s="52"/>
      <c r="P309" s="505"/>
    </row>
    <row r="310" spans="1:16" ht="12.75">
      <c r="A310" s="14"/>
      <c r="B310" s="543"/>
      <c r="C310" s="13">
        <v>0.34</v>
      </c>
      <c r="D310" s="13">
        <v>0.37</v>
      </c>
      <c r="E310" s="87">
        <v>0.03</v>
      </c>
      <c r="F310" s="3" t="s">
        <v>557</v>
      </c>
      <c r="G310" s="52"/>
      <c r="H310" s="101"/>
      <c r="I310" s="101"/>
      <c r="J310" s="101"/>
      <c r="K310" s="101"/>
      <c r="L310" s="101"/>
      <c r="M310" s="101"/>
      <c r="N310" s="3">
        <v>44860010013</v>
      </c>
      <c r="O310" s="101" t="s">
        <v>179</v>
      </c>
      <c r="P310" s="505"/>
    </row>
    <row r="311" spans="1:16" ht="12.75">
      <c r="A311" s="5"/>
      <c r="B311" s="543"/>
      <c r="C311" s="3">
        <v>0.37</v>
      </c>
      <c r="D311" s="3">
        <v>0.44</v>
      </c>
      <c r="E311" s="6">
        <v>0.07</v>
      </c>
      <c r="F311" s="3" t="s">
        <v>557</v>
      </c>
      <c r="G311" s="52"/>
      <c r="H311" s="52"/>
      <c r="I311" s="52"/>
      <c r="J311" s="52"/>
      <c r="K311" s="52"/>
      <c r="L311" s="52"/>
      <c r="M311" s="52"/>
      <c r="N311" s="3">
        <v>44860010014</v>
      </c>
      <c r="O311" s="101" t="s">
        <v>179</v>
      </c>
      <c r="P311" s="505"/>
    </row>
    <row r="312" spans="1:16" ht="12.75">
      <c r="A312" s="3"/>
      <c r="B312" s="544"/>
      <c r="C312" s="3">
        <v>0.44</v>
      </c>
      <c r="D312" s="3">
        <v>2.32</v>
      </c>
      <c r="E312" s="6">
        <v>1.88</v>
      </c>
      <c r="F312" s="3" t="s">
        <v>557</v>
      </c>
      <c r="G312" s="52"/>
      <c r="H312" s="52"/>
      <c r="I312" s="52"/>
      <c r="J312" s="52"/>
      <c r="K312" s="52"/>
      <c r="L312" s="52"/>
      <c r="M312" s="52"/>
      <c r="N312" s="3">
        <v>44860010476</v>
      </c>
      <c r="O312" s="52"/>
      <c r="P312" s="505"/>
    </row>
    <row r="313" spans="1:16" ht="12.75">
      <c r="A313" s="3">
        <v>178</v>
      </c>
      <c r="B313" s="542" t="s">
        <v>1382</v>
      </c>
      <c r="C313" s="6">
        <v>0</v>
      </c>
      <c r="D313" s="3">
        <v>0.75</v>
      </c>
      <c r="E313" s="6">
        <v>0.75</v>
      </c>
      <c r="F313" s="3" t="s">
        <v>557</v>
      </c>
      <c r="G313" s="52"/>
      <c r="H313" s="52"/>
      <c r="I313" s="52"/>
      <c r="J313" s="52"/>
      <c r="K313" s="52"/>
      <c r="L313" s="52"/>
      <c r="M313" s="52"/>
      <c r="N313" s="3">
        <v>44860010489</v>
      </c>
      <c r="O313" s="52"/>
      <c r="P313" s="505"/>
    </row>
    <row r="314" spans="1:16" ht="12.75">
      <c r="A314" s="3"/>
      <c r="B314" s="545"/>
      <c r="C314" s="6">
        <v>0.75</v>
      </c>
      <c r="D314" s="3">
        <v>2.35</v>
      </c>
      <c r="E314" s="6">
        <v>1.6</v>
      </c>
      <c r="F314" s="3" t="s">
        <v>557</v>
      </c>
      <c r="G314" s="52"/>
      <c r="H314" s="52"/>
      <c r="I314" s="52"/>
      <c r="J314" s="52"/>
      <c r="K314" s="52"/>
      <c r="L314" s="52"/>
      <c r="M314" s="52"/>
      <c r="N314" s="3">
        <v>44860020151</v>
      </c>
      <c r="O314" s="52"/>
      <c r="P314" s="505"/>
    </row>
    <row r="315" spans="1:16" ht="12.75">
      <c r="A315" s="3">
        <v>179</v>
      </c>
      <c r="B315" s="52" t="s">
        <v>911</v>
      </c>
      <c r="C315" s="6">
        <v>0</v>
      </c>
      <c r="D315" s="3">
        <v>0.56</v>
      </c>
      <c r="E315" s="6">
        <v>0.56</v>
      </c>
      <c r="F315" s="3" t="s">
        <v>536</v>
      </c>
      <c r="G315" s="52"/>
      <c r="H315" s="52"/>
      <c r="I315" s="52"/>
      <c r="J315" s="52"/>
      <c r="K315" s="52"/>
      <c r="L315" s="52"/>
      <c r="M315" s="52"/>
      <c r="N315" s="3">
        <v>44860020154</v>
      </c>
      <c r="O315" s="52"/>
      <c r="P315" s="505"/>
    </row>
    <row r="316" spans="1:16" ht="12.75">
      <c r="A316" s="3">
        <v>180</v>
      </c>
      <c r="B316" s="52" t="s">
        <v>912</v>
      </c>
      <c r="C316" s="6">
        <v>0</v>
      </c>
      <c r="D316" s="3">
        <v>1.18</v>
      </c>
      <c r="E316" s="6">
        <v>1.18</v>
      </c>
      <c r="F316" s="3" t="s">
        <v>557</v>
      </c>
      <c r="G316" s="52"/>
      <c r="H316" s="52"/>
      <c r="I316" s="52"/>
      <c r="J316" s="52"/>
      <c r="K316" s="52"/>
      <c r="L316" s="52"/>
      <c r="M316" s="52"/>
      <c r="N316" s="3">
        <v>44860030104</v>
      </c>
      <c r="O316" s="52" t="s">
        <v>1513</v>
      </c>
      <c r="P316" s="505"/>
    </row>
    <row r="317" spans="1:16" ht="12.75">
      <c r="A317" s="3">
        <v>181</v>
      </c>
      <c r="B317" s="52" t="s">
        <v>913</v>
      </c>
      <c r="C317" s="6">
        <v>0</v>
      </c>
      <c r="D317" s="3">
        <v>1.68</v>
      </c>
      <c r="E317" s="6">
        <v>1.68</v>
      </c>
      <c r="F317" s="3" t="s">
        <v>1641</v>
      </c>
      <c r="G317" s="52"/>
      <c r="H317" s="52"/>
      <c r="I317" s="52"/>
      <c r="J317" s="52"/>
      <c r="K317" s="52"/>
      <c r="L317" s="52"/>
      <c r="M317" s="52"/>
      <c r="N317" s="3">
        <v>44860040192</v>
      </c>
      <c r="O317" s="52"/>
      <c r="P317" s="505"/>
    </row>
    <row r="318" spans="1:16" ht="12.75">
      <c r="A318" s="13">
        <v>182</v>
      </c>
      <c r="B318" s="542" t="s">
        <v>914</v>
      </c>
      <c r="C318" s="6">
        <v>0</v>
      </c>
      <c r="D318" s="3">
        <v>1.93</v>
      </c>
      <c r="E318" s="6">
        <v>1.93</v>
      </c>
      <c r="F318" s="3" t="s">
        <v>557</v>
      </c>
      <c r="G318" s="52"/>
      <c r="H318" s="52"/>
      <c r="I318" s="52"/>
      <c r="J318" s="52"/>
      <c r="K318" s="52"/>
      <c r="L318" s="52"/>
      <c r="M318" s="52"/>
      <c r="N318" s="3">
        <v>44860050596</v>
      </c>
      <c r="O318" s="52"/>
      <c r="P318" s="505"/>
    </row>
    <row r="319" spans="1:16" ht="12.75">
      <c r="A319" s="5"/>
      <c r="B319" s="543"/>
      <c r="C319" s="3">
        <v>1.93</v>
      </c>
      <c r="D319" s="3">
        <v>2.65</v>
      </c>
      <c r="E319" s="6">
        <v>0.72</v>
      </c>
      <c r="F319" s="3" t="s">
        <v>557</v>
      </c>
      <c r="G319" s="52"/>
      <c r="H319" s="52"/>
      <c r="I319" s="52"/>
      <c r="J319" s="52"/>
      <c r="K319" s="52"/>
      <c r="L319" s="52"/>
      <c r="M319" s="52"/>
      <c r="N319" s="3">
        <v>44860050007</v>
      </c>
      <c r="O319" s="19" t="s">
        <v>47</v>
      </c>
      <c r="P319" s="505"/>
    </row>
    <row r="320" spans="1:16" ht="12.75">
      <c r="A320" s="3"/>
      <c r="B320" s="544"/>
      <c r="C320" s="3">
        <v>2.65</v>
      </c>
      <c r="D320" s="3">
        <v>3.54</v>
      </c>
      <c r="E320" s="6">
        <v>0.885</v>
      </c>
      <c r="F320" s="3" t="s">
        <v>557</v>
      </c>
      <c r="G320" s="52"/>
      <c r="H320" s="52"/>
      <c r="I320" s="52"/>
      <c r="J320" s="52"/>
      <c r="K320" s="52"/>
      <c r="L320" s="52"/>
      <c r="M320" s="52"/>
      <c r="N320" s="3">
        <v>44860050594</v>
      </c>
      <c r="O320" s="52"/>
      <c r="P320" s="505"/>
    </row>
    <row r="321" spans="1:16" ht="12.75">
      <c r="A321" s="3">
        <v>183</v>
      </c>
      <c r="B321" s="52" t="s">
        <v>915</v>
      </c>
      <c r="C321" s="6">
        <v>0</v>
      </c>
      <c r="D321" s="3">
        <v>0.68</v>
      </c>
      <c r="E321" s="6">
        <v>0.68</v>
      </c>
      <c r="F321" s="3" t="s">
        <v>557</v>
      </c>
      <c r="G321" s="52"/>
      <c r="H321" s="52"/>
      <c r="I321" s="52"/>
      <c r="J321" s="52"/>
      <c r="K321" s="52"/>
      <c r="L321" s="52"/>
      <c r="M321" s="52"/>
      <c r="N321" s="3">
        <v>44860040188</v>
      </c>
      <c r="O321" s="52"/>
      <c r="P321" s="506"/>
    </row>
    <row r="322" spans="1:16" s="184" customFormat="1" ht="12.75">
      <c r="A322" s="290"/>
      <c r="B322" s="229"/>
      <c r="C322" s="229"/>
      <c r="D322" s="229"/>
      <c r="E322" s="230">
        <f>SUM(E308:E321)</f>
        <v>13.235</v>
      </c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</row>
    <row r="323" spans="1:16" s="326" customFormat="1" ht="12.75">
      <c r="A323" s="273">
        <v>184</v>
      </c>
      <c r="B323" s="3" t="s">
        <v>1403</v>
      </c>
      <c r="C323" s="6">
        <v>0</v>
      </c>
      <c r="D323" s="6">
        <v>0.4</v>
      </c>
      <c r="E323" s="6">
        <v>0.4</v>
      </c>
      <c r="F323" s="3" t="s">
        <v>557</v>
      </c>
      <c r="G323" s="3"/>
      <c r="H323" s="3"/>
      <c r="I323" s="3"/>
      <c r="J323" s="3"/>
      <c r="K323" s="3"/>
      <c r="L323" s="3"/>
      <c r="M323" s="3"/>
      <c r="N323" s="3" t="s">
        <v>208</v>
      </c>
      <c r="O323" s="57"/>
      <c r="P323" s="516" t="s">
        <v>106</v>
      </c>
    </row>
    <row r="324" spans="1:16" s="326" customFormat="1" ht="25.5">
      <c r="A324" s="77"/>
      <c r="B324" s="3"/>
      <c r="C324" s="6">
        <v>0.4</v>
      </c>
      <c r="D324" s="6">
        <v>0.43</v>
      </c>
      <c r="E324" s="7">
        <v>0.03</v>
      </c>
      <c r="F324" s="3" t="s">
        <v>557</v>
      </c>
      <c r="G324" s="3"/>
      <c r="H324" s="3"/>
      <c r="I324" s="3"/>
      <c r="J324" s="3"/>
      <c r="K324" s="3"/>
      <c r="L324" s="3"/>
      <c r="M324" s="3"/>
      <c r="N324" s="3" t="s">
        <v>209</v>
      </c>
      <c r="O324" s="57" t="s">
        <v>558</v>
      </c>
      <c r="P324" s="517"/>
    </row>
    <row r="325" spans="1:16" s="326" customFormat="1" ht="12.75">
      <c r="A325" s="77"/>
      <c r="B325" s="3"/>
      <c r="C325" s="6">
        <v>0.43</v>
      </c>
      <c r="D325" s="6">
        <v>0.64</v>
      </c>
      <c r="E325" s="7">
        <v>0.21</v>
      </c>
      <c r="F325" s="3" t="s">
        <v>557</v>
      </c>
      <c r="G325" s="3"/>
      <c r="H325" s="3"/>
      <c r="I325" s="3"/>
      <c r="J325" s="3"/>
      <c r="K325" s="3"/>
      <c r="L325" s="3"/>
      <c r="M325" s="3"/>
      <c r="N325" s="3" t="s">
        <v>211</v>
      </c>
      <c r="O325" s="57" t="s">
        <v>558</v>
      </c>
      <c r="P325" s="517"/>
    </row>
    <row r="326" spans="1:16" s="326" customFormat="1" ht="12.75">
      <c r="A326" s="77"/>
      <c r="B326" s="3"/>
      <c r="C326" s="6">
        <v>0.64</v>
      </c>
      <c r="D326" s="6">
        <v>1.82</v>
      </c>
      <c r="E326" s="7">
        <v>1.18</v>
      </c>
      <c r="F326" s="3" t="s">
        <v>557</v>
      </c>
      <c r="G326" s="3"/>
      <c r="H326" s="3"/>
      <c r="I326" s="3"/>
      <c r="J326" s="3"/>
      <c r="K326" s="3"/>
      <c r="L326" s="3"/>
      <c r="M326" s="3"/>
      <c r="N326" s="3" t="s">
        <v>212</v>
      </c>
      <c r="O326" s="57"/>
      <c r="P326" s="517"/>
    </row>
    <row r="327" spans="1:16" s="326" customFormat="1" ht="12.75">
      <c r="A327" s="77">
        <v>185</v>
      </c>
      <c r="B327" s="3" t="s">
        <v>917</v>
      </c>
      <c r="C327" s="6">
        <v>0</v>
      </c>
      <c r="D327" s="6">
        <v>2.1</v>
      </c>
      <c r="E327" s="7">
        <v>2.1</v>
      </c>
      <c r="F327" s="3" t="s">
        <v>557</v>
      </c>
      <c r="G327" s="3"/>
      <c r="H327" s="3"/>
      <c r="I327" s="3"/>
      <c r="J327" s="3"/>
      <c r="K327" s="3"/>
      <c r="L327" s="3"/>
      <c r="M327" s="3"/>
      <c r="N327" s="3" t="s">
        <v>101</v>
      </c>
      <c r="O327" s="57"/>
      <c r="P327" s="517"/>
    </row>
    <row r="328" spans="1:16" s="326" customFormat="1" ht="12.75">
      <c r="A328" s="77">
        <v>186</v>
      </c>
      <c r="B328" s="3" t="s">
        <v>1404</v>
      </c>
      <c r="C328" s="6">
        <v>0</v>
      </c>
      <c r="D328" s="6">
        <v>1.1</v>
      </c>
      <c r="E328" s="7">
        <v>1.1</v>
      </c>
      <c r="F328" s="3" t="s">
        <v>557</v>
      </c>
      <c r="G328" s="3"/>
      <c r="H328" s="3"/>
      <c r="I328" s="3"/>
      <c r="J328" s="3"/>
      <c r="K328" s="3"/>
      <c r="L328" s="3"/>
      <c r="M328" s="3"/>
      <c r="N328" s="3" t="s">
        <v>229</v>
      </c>
      <c r="O328" s="57"/>
      <c r="P328" s="517"/>
    </row>
    <row r="329" spans="1:16" s="326" customFormat="1" ht="12.75">
      <c r="A329" s="77">
        <v>187</v>
      </c>
      <c r="B329" s="3" t="s">
        <v>916</v>
      </c>
      <c r="C329" s="6">
        <v>0</v>
      </c>
      <c r="D329" s="6">
        <v>1.48</v>
      </c>
      <c r="E329" s="7">
        <f>D329-C329</f>
        <v>1.48</v>
      </c>
      <c r="F329" s="3" t="s">
        <v>536</v>
      </c>
      <c r="G329" s="3"/>
      <c r="H329" s="3"/>
      <c r="I329" s="3"/>
      <c r="J329" s="3"/>
      <c r="K329" s="3"/>
      <c r="L329" s="3"/>
      <c r="M329" s="3"/>
      <c r="N329" s="3" t="s">
        <v>94</v>
      </c>
      <c r="O329" s="57"/>
      <c r="P329" s="517"/>
    </row>
    <row r="330" spans="1:16" s="326" customFormat="1" ht="12.75">
      <c r="A330" s="77"/>
      <c r="B330" s="3"/>
      <c r="C330" s="6">
        <v>1.48</v>
      </c>
      <c r="D330" s="6">
        <v>3.73</v>
      </c>
      <c r="E330" s="7" t="s">
        <v>1397</v>
      </c>
      <c r="F330" s="3" t="s">
        <v>536</v>
      </c>
      <c r="G330" s="3"/>
      <c r="H330" s="3"/>
      <c r="I330" s="3"/>
      <c r="J330" s="3"/>
      <c r="K330" s="3"/>
      <c r="L330" s="3"/>
      <c r="M330" s="3"/>
      <c r="N330" s="3" t="s">
        <v>95</v>
      </c>
      <c r="O330" s="57"/>
      <c r="P330" s="517"/>
    </row>
    <row r="331" spans="1:16" s="326" customFormat="1" ht="12.75">
      <c r="A331" s="77">
        <v>188</v>
      </c>
      <c r="B331" s="3" t="s">
        <v>1405</v>
      </c>
      <c r="C331" s="6">
        <v>0</v>
      </c>
      <c r="D331" s="6">
        <v>0.25</v>
      </c>
      <c r="E331" s="7">
        <v>0.25</v>
      </c>
      <c r="F331" s="3" t="s">
        <v>536</v>
      </c>
      <c r="G331" s="3"/>
      <c r="H331" s="3"/>
      <c r="I331" s="3"/>
      <c r="J331" s="3"/>
      <c r="K331" s="3"/>
      <c r="L331" s="3"/>
      <c r="M331" s="3"/>
      <c r="N331" s="3" t="s">
        <v>96</v>
      </c>
      <c r="O331" s="57"/>
      <c r="P331" s="517"/>
    </row>
    <row r="332" spans="1:16" s="326" customFormat="1" ht="12.75">
      <c r="A332" s="77"/>
      <c r="B332" s="3"/>
      <c r="C332" s="6">
        <v>0.25</v>
      </c>
      <c r="D332" s="6">
        <v>0.46</v>
      </c>
      <c r="E332" s="7">
        <v>0.21</v>
      </c>
      <c r="F332" s="3" t="s">
        <v>536</v>
      </c>
      <c r="G332" s="3"/>
      <c r="H332" s="3"/>
      <c r="I332" s="3"/>
      <c r="J332" s="3"/>
      <c r="K332" s="3"/>
      <c r="L332" s="3"/>
      <c r="M332" s="3"/>
      <c r="N332" s="3" t="s">
        <v>97</v>
      </c>
      <c r="O332" s="57" t="s">
        <v>98</v>
      </c>
      <c r="P332" s="517"/>
    </row>
    <row r="333" spans="1:16" s="326" customFormat="1" ht="12.75">
      <c r="A333" s="77"/>
      <c r="B333" s="3"/>
      <c r="C333" s="6">
        <v>0.46</v>
      </c>
      <c r="D333" s="6">
        <v>1.85</v>
      </c>
      <c r="E333" s="7">
        <v>1.39</v>
      </c>
      <c r="F333" s="3" t="s">
        <v>536</v>
      </c>
      <c r="G333" s="3"/>
      <c r="H333" s="3"/>
      <c r="I333" s="3"/>
      <c r="J333" s="3"/>
      <c r="K333" s="3"/>
      <c r="L333" s="3"/>
      <c r="M333" s="3"/>
      <c r="N333" s="3" t="s">
        <v>99</v>
      </c>
      <c r="O333" s="57"/>
      <c r="P333" s="517"/>
    </row>
    <row r="334" spans="1:16" s="326" customFormat="1" ht="12.75">
      <c r="A334" s="77"/>
      <c r="B334" s="3"/>
      <c r="C334" s="6">
        <v>1.85</v>
      </c>
      <c r="D334" s="6">
        <v>2.35</v>
      </c>
      <c r="E334" s="7">
        <v>0.5</v>
      </c>
      <c r="F334" s="3" t="s">
        <v>557</v>
      </c>
      <c r="G334" s="3"/>
      <c r="H334" s="3"/>
      <c r="I334" s="3"/>
      <c r="J334" s="3"/>
      <c r="K334" s="3"/>
      <c r="L334" s="3"/>
      <c r="M334" s="3"/>
      <c r="N334" s="3" t="s">
        <v>1398</v>
      </c>
      <c r="O334" s="57" t="s">
        <v>98</v>
      </c>
      <c r="P334" s="517"/>
    </row>
    <row r="335" spans="1:16" s="326" customFormat="1" ht="12.75">
      <c r="A335" s="77"/>
      <c r="B335" s="3"/>
      <c r="C335" s="6">
        <v>2.35</v>
      </c>
      <c r="D335" s="6">
        <v>2.44</v>
      </c>
      <c r="E335" s="7">
        <v>0.09</v>
      </c>
      <c r="F335" s="3" t="s">
        <v>557</v>
      </c>
      <c r="G335" s="3"/>
      <c r="H335" s="3"/>
      <c r="I335" s="3"/>
      <c r="J335" s="3"/>
      <c r="K335" s="3"/>
      <c r="L335" s="3"/>
      <c r="M335" s="3"/>
      <c r="N335" s="3" t="s">
        <v>1399</v>
      </c>
      <c r="O335" s="57" t="s">
        <v>98</v>
      </c>
      <c r="P335" s="517"/>
    </row>
    <row r="336" spans="1:16" s="326" customFormat="1" ht="25.5">
      <c r="A336" s="77"/>
      <c r="B336" s="3"/>
      <c r="C336" s="6">
        <v>2.44</v>
      </c>
      <c r="D336" s="6">
        <v>2.65</v>
      </c>
      <c r="E336" s="7">
        <v>0.21</v>
      </c>
      <c r="F336" s="3" t="s">
        <v>557</v>
      </c>
      <c r="G336" s="3"/>
      <c r="H336" s="3"/>
      <c r="I336" s="3"/>
      <c r="J336" s="3"/>
      <c r="K336" s="3"/>
      <c r="L336" s="3"/>
      <c r="M336" s="3"/>
      <c r="N336" s="3" t="s">
        <v>1408</v>
      </c>
      <c r="O336" s="57" t="s">
        <v>98</v>
      </c>
      <c r="P336" s="517"/>
    </row>
    <row r="337" spans="1:16" s="326" customFormat="1" ht="12.75">
      <c r="A337" s="77"/>
      <c r="B337" s="3"/>
      <c r="C337" s="6">
        <v>2.65</v>
      </c>
      <c r="D337" s="6">
        <v>2.67</v>
      </c>
      <c r="E337" s="7">
        <v>0.02</v>
      </c>
      <c r="F337" s="3" t="s">
        <v>557</v>
      </c>
      <c r="G337" s="3"/>
      <c r="H337" s="3"/>
      <c r="I337" s="3"/>
      <c r="J337" s="3"/>
      <c r="K337" s="3"/>
      <c r="L337" s="3"/>
      <c r="M337" s="3"/>
      <c r="N337" s="3" t="s">
        <v>100</v>
      </c>
      <c r="O337" s="57" t="s">
        <v>98</v>
      </c>
      <c r="P337" s="517"/>
    </row>
    <row r="338" spans="1:16" s="326" customFormat="1" ht="12.75">
      <c r="A338" s="77"/>
      <c r="B338" s="3"/>
      <c r="C338" s="6">
        <v>2.67</v>
      </c>
      <c r="D338" s="6">
        <v>2.76</v>
      </c>
      <c r="E338" s="7">
        <v>0.09</v>
      </c>
      <c r="F338" s="3" t="s">
        <v>557</v>
      </c>
      <c r="G338" s="3"/>
      <c r="H338" s="3"/>
      <c r="I338" s="3"/>
      <c r="J338" s="3"/>
      <c r="K338" s="3"/>
      <c r="L338" s="3"/>
      <c r="M338" s="3"/>
      <c r="N338" s="3" t="s">
        <v>224</v>
      </c>
      <c r="O338" s="167" t="s">
        <v>558</v>
      </c>
      <c r="P338" s="517"/>
    </row>
    <row r="339" spans="1:16" s="326" customFormat="1" ht="12.75">
      <c r="A339" s="77"/>
      <c r="B339" s="3"/>
      <c r="C339" s="6">
        <v>2.76</v>
      </c>
      <c r="D339" s="6">
        <v>2.99</v>
      </c>
      <c r="E339" s="7">
        <v>0.23</v>
      </c>
      <c r="F339" s="3" t="s">
        <v>557</v>
      </c>
      <c r="G339" s="3"/>
      <c r="H339" s="3"/>
      <c r="I339" s="3"/>
      <c r="J339" s="3"/>
      <c r="K339" s="3"/>
      <c r="L339" s="3"/>
      <c r="M339" s="3"/>
      <c r="N339" s="3" t="s">
        <v>225</v>
      </c>
      <c r="O339" s="57"/>
      <c r="P339" s="517"/>
    </row>
    <row r="340" spans="1:16" s="326" customFormat="1" ht="12.75">
      <c r="A340" s="77"/>
      <c r="B340" s="3"/>
      <c r="C340" s="6">
        <v>2.99</v>
      </c>
      <c r="D340" s="6">
        <v>3.19</v>
      </c>
      <c r="E340" s="7">
        <v>0.2</v>
      </c>
      <c r="F340" s="3" t="s">
        <v>557</v>
      </c>
      <c r="G340" s="3"/>
      <c r="H340" s="3"/>
      <c r="I340" s="3"/>
      <c r="J340" s="3"/>
      <c r="K340" s="3"/>
      <c r="L340" s="3"/>
      <c r="M340" s="3"/>
      <c r="N340" s="3" t="s">
        <v>1400</v>
      </c>
      <c r="O340" s="57" t="s">
        <v>98</v>
      </c>
      <c r="P340" s="517"/>
    </row>
    <row r="341" spans="1:16" s="326" customFormat="1" ht="12.75">
      <c r="A341" s="77"/>
      <c r="B341" s="3"/>
      <c r="C341" s="6">
        <v>3.19</v>
      </c>
      <c r="D341" s="6">
        <v>3.3</v>
      </c>
      <c r="E341" s="7">
        <v>0.11</v>
      </c>
      <c r="F341" s="3" t="s">
        <v>557</v>
      </c>
      <c r="G341" s="3"/>
      <c r="H341" s="3"/>
      <c r="I341" s="3"/>
      <c r="J341" s="3"/>
      <c r="K341" s="3"/>
      <c r="L341" s="3"/>
      <c r="M341" s="3"/>
      <c r="N341" s="3" t="s">
        <v>1401</v>
      </c>
      <c r="O341" s="57" t="s">
        <v>98</v>
      </c>
      <c r="P341" s="517"/>
    </row>
    <row r="342" spans="1:16" s="327" customFormat="1" ht="12.75">
      <c r="A342" s="77">
        <v>189</v>
      </c>
      <c r="B342" s="3" t="s">
        <v>1406</v>
      </c>
      <c r="C342" s="6">
        <v>0</v>
      </c>
      <c r="D342" s="6">
        <v>0.53</v>
      </c>
      <c r="E342" s="7">
        <v>0.53</v>
      </c>
      <c r="F342" s="3" t="s">
        <v>557</v>
      </c>
      <c r="G342" s="3"/>
      <c r="H342" s="3"/>
      <c r="I342" s="3"/>
      <c r="J342" s="3"/>
      <c r="K342" s="3"/>
      <c r="L342" s="3"/>
      <c r="M342" s="3"/>
      <c r="N342" s="3" t="s">
        <v>431</v>
      </c>
      <c r="O342" s="57"/>
      <c r="P342" s="517"/>
    </row>
    <row r="343" spans="1:16" s="327" customFormat="1" ht="12.75">
      <c r="A343" s="77"/>
      <c r="B343" s="3"/>
      <c r="C343" s="6">
        <v>0.53</v>
      </c>
      <c r="D343" s="6">
        <v>1.78</v>
      </c>
      <c r="E343" s="7">
        <v>1.25</v>
      </c>
      <c r="F343" s="3" t="s">
        <v>557</v>
      </c>
      <c r="G343" s="3"/>
      <c r="H343" s="3"/>
      <c r="I343" s="3"/>
      <c r="J343" s="3"/>
      <c r="K343" s="3"/>
      <c r="L343" s="3"/>
      <c r="M343" s="3"/>
      <c r="N343" s="3" t="s">
        <v>1402</v>
      </c>
      <c r="O343" s="57"/>
      <c r="P343" s="517"/>
    </row>
    <row r="344" spans="1:16" s="327" customFormat="1" ht="12.75">
      <c r="A344" s="77">
        <v>190</v>
      </c>
      <c r="B344" s="3" t="s">
        <v>918</v>
      </c>
      <c r="C344" s="6">
        <v>0</v>
      </c>
      <c r="D344" s="6">
        <v>0.25</v>
      </c>
      <c r="E344" s="7">
        <v>0.25</v>
      </c>
      <c r="F344" s="3" t="s">
        <v>536</v>
      </c>
      <c r="G344" s="3"/>
      <c r="H344" s="3"/>
      <c r="I344" s="3"/>
      <c r="J344" s="3"/>
      <c r="K344" s="3"/>
      <c r="L344" s="3"/>
      <c r="M344" s="3"/>
      <c r="N344" s="3" t="s">
        <v>102</v>
      </c>
      <c r="O344" s="57"/>
      <c r="P344" s="517"/>
    </row>
    <row r="345" spans="1:16" s="327" customFormat="1" ht="12.75">
      <c r="A345" s="77"/>
      <c r="B345" s="3"/>
      <c r="C345" s="6">
        <v>0.25</v>
      </c>
      <c r="D345" s="6">
        <v>0.38</v>
      </c>
      <c r="E345" s="7">
        <v>0.13</v>
      </c>
      <c r="F345" s="3" t="s">
        <v>536</v>
      </c>
      <c r="G345" s="3"/>
      <c r="H345" s="3"/>
      <c r="I345" s="3"/>
      <c r="J345" s="3"/>
      <c r="K345" s="3"/>
      <c r="L345" s="3"/>
      <c r="M345" s="3"/>
      <c r="N345" s="3" t="s">
        <v>103</v>
      </c>
      <c r="O345" s="57" t="s">
        <v>563</v>
      </c>
      <c r="P345" s="517"/>
    </row>
    <row r="346" spans="1:16" s="327" customFormat="1" ht="25.5">
      <c r="A346" s="77"/>
      <c r="B346" s="3"/>
      <c r="C346" s="6">
        <v>0.38</v>
      </c>
      <c r="D346" s="6">
        <v>0.42</v>
      </c>
      <c r="E346" s="7">
        <v>0.04</v>
      </c>
      <c r="F346" s="3" t="s">
        <v>536</v>
      </c>
      <c r="G346" s="3"/>
      <c r="H346" s="3"/>
      <c r="I346" s="3"/>
      <c r="J346" s="3"/>
      <c r="K346" s="3"/>
      <c r="L346" s="3"/>
      <c r="M346" s="3"/>
      <c r="N346" s="3" t="s">
        <v>1409</v>
      </c>
      <c r="O346" s="57" t="s">
        <v>558</v>
      </c>
      <c r="P346" s="517"/>
    </row>
    <row r="347" spans="1:16" s="327" customFormat="1" ht="25.5">
      <c r="A347" s="77"/>
      <c r="B347" s="3"/>
      <c r="C347" s="6">
        <v>0.42</v>
      </c>
      <c r="D347" s="6">
        <v>0.63</v>
      </c>
      <c r="E347" s="7">
        <v>0.21</v>
      </c>
      <c r="F347" s="3" t="s">
        <v>536</v>
      </c>
      <c r="G347" s="3"/>
      <c r="H347" s="3"/>
      <c r="I347" s="3"/>
      <c r="J347" s="3"/>
      <c r="K347" s="3"/>
      <c r="L347" s="3"/>
      <c r="M347" s="3"/>
      <c r="N347" s="3" t="s">
        <v>1410</v>
      </c>
      <c r="O347" s="57" t="s">
        <v>558</v>
      </c>
      <c r="P347" s="517"/>
    </row>
    <row r="348" spans="1:16" s="327" customFormat="1" ht="25.5">
      <c r="A348" s="77"/>
      <c r="B348" s="3"/>
      <c r="C348" s="6">
        <v>0.63</v>
      </c>
      <c r="D348" s="6">
        <v>0.76</v>
      </c>
      <c r="E348" s="7">
        <v>0.13</v>
      </c>
      <c r="F348" s="3" t="s">
        <v>536</v>
      </c>
      <c r="G348" s="3"/>
      <c r="H348" s="3"/>
      <c r="I348" s="3"/>
      <c r="J348" s="3"/>
      <c r="K348" s="3"/>
      <c r="L348" s="3"/>
      <c r="M348" s="3"/>
      <c r="N348" s="3" t="s">
        <v>1409</v>
      </c>
      <c r="O348" s="57" t="s">
        <v>558</v>
      </c>
      <c r="P348" s="517"/>
    </row>
    <row r="349" spans="1:16" s="327" customFormat="1" ht="12.75">
      <c r="A349" s="77"/>
      <c r="B349" s="3"/>
      <c r="C349" s="6">
        <v>0.76</v>
      </c>
      <c r="D349" s="6">
        <v>1.58</v>
      </c>
      <c r="E349" s="7">
        <v>0.82</v>
      </c>
      <c r="F349" s="3" t="s">
        <v>536</v>
      </c>
      <c r="G349" s="3"/>
      <c r="H349" s="3"/>
      <c r="I349" s="3"/>
      <c r="J349" s="3"/>
      <c r="K349" s="3"/>
      <c r="L349" s="3"/>
      <c r="M349" s="3"/>
      <c r="N349" s="3" t="s">
        <v>104</v>
      </c>
      <c r="O349" s="57"/>
      <c r="P349" s="517"/>
    </row>
    <row r="350" spans="1:16" s="327" customFormat="1" ht="12.75">
      <c r="A350" s="77">
        <v>191</v>
      </c>
      <c r="B350" s="3" t="s">
        <v>1407</v>
      </c>
      <c r="C350" s="6">
        <v>0</v>
      </c>
      <c r="D350" s="6">
        <v>1.41</v>
      </c>
      <c r="E350" s="7">
        <v>1.41</v>
      </c>
      <c r="F350" s="3" t="s">
        <v>536</v>
      </c>
      <c r="G350" s="3"/>
      <c r="H350" s="3"/>
      <c r="I350" s="3"/>
      <c r="J350" s="3"/>
      <c r="K350" s="3"/>
      <c r="L350" s="3"/>
      <c r="M350" s="3"/>
      <c r="N350" s="3" t="s">
        <v>105</v>
      </c>
      <c r="O350" s="57"/>
      <c r="P350" s="517"/>
    </row>
    <row r="351" spans="1:16" s="184" customFormat="1" ht="12.75">
      <c r="A351" s="290"/>
      <c r="B351" s="229"/>
      <c r="C351" s="320"/>
      <c r="D351" s="229"/>
      <c r="E351" s="230">
        <f>SUM(E323:E350)</f>
        <v>14.57</v>
      </c>
      <c r="F351" s="229"/>
      <c r="G351" s="229"/>
      <c r="H351" s="229"/>
      <c r="I351" s="229"/>
      <c r="J351" s="229"/>
      <c r="K351" s="229"/>
      <c r="L351" s="229"/>
      <c r="M351" s="229"/>
      <c r="N351" s="229"/>
      <c r="O351" s="229"/>
      <c r="P351" s="229"/>
    </row>
    <row r="352" spans="1:16" ht="12.75">
      <c r="A352" s="3">
        <v>192</v>
      </c>
      <c r="B352" s="3" t="s">
        <v>919</v>
      </c>
      <c r="C352" s="6">
        <v>0</v>
      </c>
      <c r="D352" s="3">
        <v>2.75</v>
      </c>
      <c r="E352" s="7">
        <f>D352-C352</f>
        <v>2.75</v>
      </c>
      <c r="F352" s="3" t="s">
        <v>557</v>
      </c>
      <c r="G352" s="3"/>
      <c r="H352" s="3"/>
      <c r="I352" s="3"/>
      <c r="J352" s="3"/>
      <c r="K352" s="3"/>
      <c r="L352" s="3"/>
      <c r="M352" s="3"/>
      <c r="N352" s="3">
        <v>44920030502</v>
      </c>
      <c r="O352" s="19"/>
      <c r="P352" s="504" t="s">
        <v>110</v>
      </c>
    </row>
    <row r="353" spans="1:16" ht="12.75">
      <c r="A353" s="3">
        <v>193</v>
      </c>
      <c r="B353" s="3" t="s">
        <v>920</v>
      </c>
      <c r="C353" s="6">
        <v>0</v>
      </c>
      <c r="D353" s="3">
        <v>1.26</v>
      </c>
      <c r="E353" s="7">
        <f aca="true" t="shared" si="7" ref="E353:E364">D353-C353</f>
        <v>1.26</v>
      </c>
      <c r="F353" s="3" t="s">
        <v>557</v>
      </c>
      <c r="G353" s="3"/>
      <c r="H353" s="3"/>
      <c r="I353" s="3"/>
      <c r="J353" s="3"/>
      <c r="K353" s="3"/>
      <c r="L353" s="3"/>
      <c r="M353" s="3"/>
      <c r="N353" s="3">
        <v>44920030506</v>
      </c>
      <c r="O353" s="19"/>
      <c r="P353" s="505"/>
    </row>
    <row r="354" spans="1:16" ht="12.75">
      <c r="A354" s="3">
        <v>194</v>
      </c>
      <c r="B354" s="3" t="s">
        <v>921</v>
      </c>
      <c r="C354" s="6">
        <v>0</v>
      </c>
      <c r="D354" s="3">
        <v>1.48</v>
      </c>
      <c r="E354" s="7">
        <f>D354-C354</f>
        <v>1.48</v>
      </c>
      <c r="F354" s="3" t="s">
        <v>536</v>
      </c>
      <c r="G354" s="3"/>
      <c r="H354" s="3"/>
      <c r="I354" s="3"/>
      <c r="J354" s="3"/>
      <c r="K354" s="3"/>
      <c r="L354" s="3"/>
      <c r="M354" s="3"/>
      <c r="N354" s="3">
        <v>44920020676</v>
      </c>
      <c r="O354" s="19"/>
      <c r="P354" s="505"/>
    </row>
    <row r="355" spans="1:16" ht="12.75">
      <c r="A355" s="3">
        <v>195</v>
      </c>
      <c r="B355" s="3" t="s">
        <v>922</v>
      </c>
      <c r="C355" s="6">
        <v>0</v>
      </c>
      <c r="D355" s="3">
        <v>0.69</v>
      </c>
      <c r="E355" s="7">
        <f t="shared" si="7"/>
        <v>0.69</v>
      </c>
      <c r="F355" s="3" t="s">
        <v>536</v>
      </c>
      <c r="G355" s="3"/>
      <c r="H355" s="3"/>
      <c r="I355" s="3"/>
      <c r="J355" s="3"/>
      <c r="K355" s="3"/>
      <c r="L355" s="3"/>
      <c r="M355" s="3"/>
      <c r="N355" s="3">
        <v>44920060184</v>
      </c>
      <c r="O355" s="19"/>
      <c r="P355" s="505"/>
    </row>
    <row r="356" spans="1:16" ht="12.75">
      <c r="A356" s="429">
        <v>196</v>
      </c>
      <c r="B356" s="429" t="s">
        <v>923</v>
      </c>
      <c r="C356" s="6">
        <v>0</v>
      </c>
      <c r="D356" s="3">
        <v>1.44</v>
      </c>
      <c r="E356" s="7">
        <f t="shared" si="7"/>
        <v>1.44</v>
      </c>
      <c r="F356" s="3" t="s">
        <v>536</v>
      </c>
      <c r="G356" s="3"/>
      <c r="H356" s="3"/>
      <c r="I356" s="3"/>
      <c r="J356" s="3"/>
      <c r="K356" s="3"/>
      <c r="L356" s="3"/>
      <c r="M356" s="3"/>
      <c r="N356" s="3">
        <v>44920060186</v>
      </c>
      <c r="O356" s="19"/>
      <c r="P356" s="505"/>
    </row>
    <row r="357" spans="1:16" ht="12.75">
      <c r="A357" s="450"/>
      <c r="B357" s="450"/>
      <c r="C357" s="3">
        <v>1.44</v>
      </c>
      <c r="D357" s="3">
        <v>2.03</v>
      </c>
      <c r="E357" s="7">
        <f t="shared" si="7"/>
        <v>0.5899999999999999</v>
      </c>
      <c r="F357" s="3" t="s">
        <v>536</v>
      </c>
      <c r="G357" s="3"/>
      <c r="H357" s="3"/>
      <c r="I357" s="3"/>
      <c r="J357" s="3"/>
      <c r="K357" s="3"/>
      <c r="L357" s="3"/>
      <c r="M357" s="3"/>
      <c r="N357" s="3">
        <v>44920060187</v>
      </c>
      <c r="O357" s="19"/>
      <c r="P357" s="505"/>
    </row>
    <row r="358" spans="1:16" ht="25.5">
      <c r="A358" s="429">
        <v>197</v>
      </c>
      <c r="B358" s="429" t="s">
        <v>924</v>
      </c>
      <c r="C358" s="3">
        <v>0</v>
      </c>
      <c r="D358" s="3">
        <v>0.09</v>
      </c>
      <c r="E358" s="7">
        <f t="shared" si="7"/>
        <v>0.09</v>
      </c>
      <c r="F358" s="3" t="s">
        <v>536</v>
      </c>
      <c r="G358" s="3"/>
      <c r="H358" s="3"/>
      <c r="I358" s="3"/>
      <c r="J358" s="3"/>
      <c r="K358" s="3"/>
      <c r="L358" s="3"/>
      <c r="M358" s="3"/>
      <c r="N358" s="10" t="s">
        <v>1411</v>
      </c>
      <c r="O358" s="19" t="s">
        <v>558</v>
      </c>
      <c r="P358" s="505"/>
    </row>
    <row r="359" spans="1:16" ht="12.75">
      <c r="A359" s="502"/>
      <c r="B359" s="502"/>
      <c r="C359" s="3">
        <v>0.09</v>
      </c>
      <c r="D359" s="3">
        <v>0.23</v>
      </c>
      <c r="E359" s="7">
        <f t="shared" si="7"/>
        <v>0.14</v>
      </c>
      <c r="F359" s="3" t="s">
        <v>536</v>
      </c>
      <c r="G359" s="3"/>
      <c r="H359" s="3"/>
      <c r="I359" s="3"/>
      <c r="J359" s="3"/>
      <c r="K359" s="3"/>
      <c r="L359" s="3"/>
      <c r="M359" s="3"/>
      <c r="N359" s="3">
        <v>44920050011</v>
      </c>
      <c r="O359" s="19" t="s">
        <v>558</v>
      </c>
      <c r="P359" s="505"/>
    </row>
    <row r="360" spans="1:16" ht="12.75">
      <c r="A360" s="502"/>
      <c r="B360" s="502"/>
      <c r="C360" s="3">
        <v>0.23</v>
      </c>
      <c r="D360" s="3">
        <v>0.38</v>
      </c>
      <c r="E360" s="7">
        <f t="shared" si="7"/>
        <v>0.15</v>
      </c>
      <c r="F360" s="3" t="s">
        <v>536</v>
      </c>
      <c r="G360" s="3"/>
      <c r="H360" s="3"/>
      <c r="I360" s="3"/>
      <c r="J360" s="3"/>
      <c r="K360" s="3"/>
      <c r="L360" s="3"/>
      <c r="M360" s="3"/>
      <c r="N360" s="3">
        <v>44920030666</v>
      </c>
      <c r="O360" s="19"/>
      <c r="P360" s="505"/>
    </row>
    <row r="361" spans="1:16" ht="12.75">
      <c r="A361" s="450"/>
      <c r="B361" s="450"/>
      <c r="C361" s="3">
        <v>0.38</v>
      </c>
      <c r="D361" s="3">
        <v>0.77</v>
      </c>
      <c r="E361" s="7">
        <f t="shared" si="7"/>
        <v>0.39</v>
      </c>
      <c r="F361" s="3" t="s">
        <v>536</v>
      </c>
      <c r="G361" s="3"/>
      <c r="H361" s="3"/>
      <c r="I361" s="3"/>
      <c r="J361" s="3"/>
      <c r="K361" s="3"/>
      <c r="L361" s="3"/>
      <c r="M361" s="3"/>
      <c r="N361" s="3">
        <v>44920050133</v>
      </c>
      <c r="O361" s="19"/>
      <c r="P361" s="505"/>
    </row>
    <row r="362" spans="1:16" ht="12.75">
      <c r="A362" s="3">
        <v>198</v>
      </c>
      <c r="B362" s="3" t="s">
        <v>925</v>
      </c>
      <c r="C362" s="6">
        <v>0</v>
      </c>
      <c r="D362" s="3">
        <v>0.23</v>
      </c>
      <c r="E362" s="7">
        <f t="shared" si="7"/>
        <v>0.23</v>
      </c>
      <c r="F362" s="3" t="s">
        <v>557</v>
      </c>
      <c r="G362" s="3"/>
      <c r="H362" s="3"/>
      <c r="I362" s="3"/>
      <c r="J362" s="3"/>
      <c r="K362" s="3"/>
      <c r="L362" s="3"/>
      <c r="M362" s="3"/>
      <c r="N362" s="3">
        <v>44920050131</v>
      </c>
      <c r="O362" s="19"/>
      <c r="P362" s="505"/>
    </row>
    <row r="363" spans="1:16" ht="12.75">
      <c r="A363" s="3">
        <v>199</v>
      </c>
      <c r="B363" s="3" t="s">
        <v>926</v>
      </c>
      <c r="C363" s="6">
        <v>0</v>
      </c>
      <c r="D363" s="3">
        <v>0.56</v>
      </c>
      <c r="E363" s="7">
        <f t="shared" si="7"/>
        <v>0.56</v>
      </c>
      <c r="F363" s="3" t="s">
        <v>557</v>
      </c>
      <c r="G363" s="3"/>
      <c r="H363" s="3"/>
      <c r="I363" s="3"/>
      <c r="J363" s="3"/>
      <c r="K363" s="3"/>
      <c r="L363" s="3"/>
      <c r="M363" s="3"/>
      <c r="N363" s="3">
        <v>44920050130</v>
      </c>
      <c r="O363" s="19"/>
      <c r="P363" s="505"/>
    </row>
    <row r="364" spans="1:16" ht="12.75">
      <c r="A364" s="3">
        <v>200</v>
      </c>
      <c r="B364" s="3" t="s">
        <v>927</v>
      </c>
      <c r="C364" s="6">
        <v>0</v>
      </c>
      <c r="D364" s="3">
        <v>0.47</v>
      </c>
      <c r="E364" s="7">
        <f t="shared" si="7"/>
        <v>0.47</v>
      </c>
      <c r="F364" s="3" t="s">
        <v>536</v>
      </c>
      <c r="G364" s="3"/>
      <c r="H364" s="3"/>
      <c r="I364" s="3"/>
      <c r="J364" s="3"/>
      <c r="K364" s="3"/>
      <c r="L364" s="3"/>
      <c r="M364" s="3"/>
      <c r="N364" s="3">
        <v>44920050134</v>
      </c>
      <c r="O364" s="19"/>
      <c r="P364" s="506"/>
    </row>
    <row r="365" spans="1:16" s="184" customFormat="1" ht="12.75">
      <c r="A365" s="229"/>
      <c r="B365" s="229"/>
      <c r="C365" s="229"/>
      <c r="D365" s="229"/>
      <c r="E365" s="230">
        <f>SUM(E352:E364)</f>
        <v>10.240000000000002</v>
      </c>
      <c r="F365" s="229"/>
      <c r="G365" s="229"/>
      <c r="H365" s="229"/>
      <c r="I365" s="229"/>
      <c r="J365" s="229"/>
      <c r="K365" s="229"/>
      <c r="L365" s="229"/>
      <c r="M365" s="229"/>
      <c r="N365" s="229"/>
      <c r="O365" s="229"/>
      <c r="P365" s="229"/>
    </row>
    <row r="366" spans="1:16" ht="25.5">
      <c r="A366" s="11">
        <v>201</v>
      </c>
      <c r="B366" s="11" t="s">
        <v>928</v>
      </c>
      <c r="C366" s="23">
        <v>0</v>
      </c>
      <c r="D366" s="11">
        <v>0.15</v>
      </c>
      <c r="E366" s="23">
        <v>0.15</v>
      </c>
      <c r="F366" s="11" t="s">
        <v>536</v>
      </c>
      <c r="G366" s="11"/>
      <c r="H366" s="11"/>
      <c r="I366" s="11"/>
      <c r="J366" s="11"/>
      <c r="K366" s="11"/>
      <c r="L366" s="11"/>
      <c r="M366" s="11"/>
      <c r="N366" s="11" t="s">
        <v>1412</v>
      </c>
      <c r="O366" s="11" t="s">
        <v>111</v>
      </c>
      <c r="P366" s="504" t="s">
        <v>114</v>
      </c>
    </row>
    <row r="367" spans="1:16" ht="12.75">
      <c r="A367" s="11"/>
      <c r="B367" s="11"/>
      <c r="C367" s="11">
        <v>0.15</v>
      </c>
      <c r="D367" s="11">
        <v>0.89</v>
      </c>
      <c r="E367" s="23">
        <v>0.74</v>
      </c>
      <c r="F367" s="11" t="s">
        <v>536</v>
      </c>
      <c r="G367" s="11"/>
      <c r="H367" s="11"/>
      <c r="I367" s="11"/>
      <c r="J367" s="11"/>
      <c r="K367" s="11"/>
      <c r="L367" s="11"/>
      <c r="M367" s="11"/>
      <c r="N367" s="11">
        <v>44940010209</v>
      </c>
      <c r="O367" s="11"/>
      <c r="P367" s="505"/>
    </row>
    <row r="368" spans="1:16" ht="12.75">
      <c r="A368" s="11"/>
      <c r="B368" s="11"/>
      <c r="C368" s="11">
        <v>0.89</v>
      </c>
      <c r="D368" s="105" t="s">
        <v>1306</v>
      </c>
      <c r="E368" s="23">
        <v>0.61</v>
      </c>
      <c r="F368" s="11" t="s">
        <v>536</v>
      </c>
      <c r="G368" s="11"/>
      <c r="H368" s="11"/>
      <c r="I368" s="11"/>
      <c r="J368" s="11"/>
      <c r="K368" s="11"/>
      <c r="L368" s="11"/>
      <c r="M368" s="11"/>
      <c r="N368" s="11">
        <v>44940020248</v>
      </c>
      <c r="O368" s="11"/>
      <c r="P368" s="505"/>
    </row>
    <row r="369" spans="1:16" ht="12.75">
      <c r="A369" s="11">
        <v>202</v>
      </c>
      <c r="B369" s="11" t="s">
        <v>929</v>
      </c>
      <c r="C369" s="23">
        <v>0</v>
      </c>
      <c r="D369" s="105">
        <v>1.08</v>
      </c>
      <c r="E369" s="23">
        <v>1.08</v>
      </c>
      <c r="F369" s="11" t="s">
        <v>536</v>
      </c>
      <c r="G369" s="11"/>
      <c r="H369" s="11"/>
      <c r="I369" s="11"/>
      <c r="J369" s="11"/>
      <c r="K369" s="11"/>
      <c r="L369" s="11"/>
      <c r="M369" s="11"/>
      <c r="N369" s="11">
        <v>44940020215</v>
      </c>
      <c r="O369" s="11"/>
      <c r="P369" s="505"/>
    </row>
    <row r="370" spans="1:16" ht="12.75">
      <c r="A370" s="104">
        <v>203</v>
      </c>
      <c r="B370" s="11" t="s">
        <v>930</v>
      </c>
      <c r="C370" s="106" t="s">
        <v>1302</v>
      </c>
      <c r="D370" s="106">
        <v>0.13</v>
      </c>
      <c r="E370" s="137">
        <v>0.13</v>
      </c>
      <c r="F370" s="11" t="s">
        <v>536</v>
      </c>
      <c r="G370" s="11"/>
      <c r="H370" s="104"/>
      <c r="I370" s="104"/>
      <c r="J370" s="104"/>
      <c r="K370" s="104"/>
      <c r="L370" s="104"/>
      <c r="M370" s="104"/>
      <c r="N370" s="11">
        <v>44940050041</v>
      </c>
      <c r="O370" s="11" t="s">
        <v>558</v>
      </c>
      <c r="P370" s="505"/>
    </row>
    <row r="371" spans="1:16" ht="25.5">
      <c r="A371" s="104"/>
      <c r="B371" s="104"/>
      <c r="C371" s="106">
        <v>0.13</v>
      </c>
      <c r="D371" s="106">
        <v>0.22</v>
      </c>
      <c r="E371" s="137">
        <v>0.09</v>
      </c>
      <c r="F371" s="11" t="s">
        <v>536</v>
      </c>
      <c r="G371" s="11"/>
      <c r="H371" s="104"/>
      <c r="I371" s="104"/>
      <c r="J371" s="104"/>
      <c r="K371" s="104"/>
      <c r="L371" s="104"/>
      <c r="M371" s="104"/>
      <c r="N371" s="11" t="s">
        <v>1413</v>
      </c>
      <c r="O371" s="11" t="s">
        <v>47</v>
      </c>
      <c r="P371" s="505"/>
    </row>
    <row r="372" spans="1:16" ht="12.75">
      <c r="A372" s="104"/>
      <c r="B372" s="104"/>
      <c r="C372" s="106">
        <v>0.22</v>
      </c>
      <c r="D372" s="106">
        <v>0.74</v>
      </c>
      <c r="E372" s="137">
        <v>0.52</v>
      </c>
      <c r="F372" s="11" t="s">
        <v>536</v>
      </c>
      <c r="G372" s="11"/>
      <c r="H372" s="104"/>
      <c r="I372" s="104"/>
      <c r="J372" s="104"/>
      <c r="K372" s="104"/>
      <c r="L372" s="104"/>
      <c r="M372" s="104"/>
      <c r="N372" s="11">
        <v>44940050264</v>
      </c>
      <c r="O372" s="104"/>
      <c r="P372" s="505"/>
    </row>
    <row r="373" spans="1:16" ht="12.75">
      <c r="A373" s="104"/>
      <c r="B373" s="104"/>
      <c r="C373" s="106">
        <v>0.74</v>
      </c>
      <c r="D373" s="106" t="s">
        <v>1352</v>
      </c>
      <c r="E373" s="137">
        <v>0.26</v>
      </c>
      <c r="F373" s="11" t="s">
        <v>536</v>
      </c>
      <c r="G373" s="11"/>
      <c r="H373" s="104"/>
      <c r="I373" s="104"/>
      <c r="J373" s="104"/>
      <c r="K373" s="104"/>
      <c r="L373" s="104"/>
      <c r="M373" s="104"/>
      <c r="N373" s="11">
        <v>44940050037</v>
      </c>
      <c r="O373" s="11" t="s">
        <v>558</v>
      </c>
      <c r="P373" s="505"/>
    </row>
    <row r="374" spans="1:16" ht="12.75">
      <c r="A374" s="104"/>
      <c r="B374" s="104"/>
      <c r="C374" s="106" t="s">
        <v>1352</v>
      </c>
      <c r="D374" s="106">
        <v>1.51</v>
      </c>
      <c r="E374" s="137">
        <v>0.51</v>
      </c>
      <c r="F374" s="11" t="s">
        <v>536</v>
      </c>
      <c r="G374" s="11"/>
      <c r="H374" s="104"/>
      <c r="I374" s="104"/>
      <c r="J374" s="104"/>
      <c r="K374" s="104"/>
      <c r="L374" s="104"/>
      <c r="M374" s="104"/>
      <c r="N374" s="11">
        <v>44940050332</v>
      </c>
      <c r="O374" s="104"/>
      <c r="P374" s="505"/>
    </row>
    <row r="375" spans="1:16" ht="12.75">
      <c r="A375" s="104"/>
      <c r="B375" s="104"/>
      <c r="C375" s="106">
        <v>1.51</v>
      </c>
      <c r="D375" s="106" t="s">
        <v>1300</v>
      </c>
      <c r="E375" s="137">
        <v>0.29</v>
      </c>
      <c r="F375" s="11" t="s">
        <v>557</v>
      </c>
      <c r="G375" s="11"/>
      <c r="H375" s="104"/>
      <c r="I375" s="104"/>
      <c r="J375" s="104"/>
      <c r="K375" s="104"/>
      <c r="L375" s="104"/>
      <c r="M375" s="104"/>
      <c r="N375" s="11">
        <v>44940050332</v>
      </c>
      <c r="O375" s="104"/>
      <c r="P375" s="505"/>
    </row>
    <row r="376" spans="1:16" ht="12.75">
      <c r="A376" s="104">
        <v>204</v>
      </c>
      <c r="B376" s="11" t="s">
        <v>931</v>
      </c>
      <c r="C376" s="106" t="s">
        <v>1302</v>
      </c>
      <c r="D376" s="106">
        <v>1.39</v>
      </c>
      <c r="E376" s="137">
        <v>1.39</v>
      </c>
      <c r="F376" s="105" t="s">
        <v>536</v>
      </c>
      <c r="G376" s="11"/>
      <c r="H376" s="104"/>
      <c r="I376" s="104"/>
      <c r="J376" s="104"/>
      <c r="K376" s="104"/>
      <c r="L376" s="104"/>
      <c r="M376" s="104"/>
      <c r="N376" s="11">
        <v>44940040075</v>
      </c>
      <c r="O376" s="104"/>
      <c r="P376" s="505"/>
    </row>
    <row r="377" spans="1:16" ht="12.75">
      <c r="A377" s="104"/>
      <c r="B377" s="104"/>
      <c r="C377" s="106">
        <v>1.39</v>
      </c>
      <c r="D377" s="106">
        <v>1.51</v>
      </c>
      <c r="E377" s="137">
        <v>0.12</v>
      </c>
      <c r="F377" s="11" t="s">
        <v>536</v>
      </c>
      <c r="G377" s="11"/>
      <c r="H377" s="104"/>
      <c r="I377" s="104"/>
      <c r="J377" s="104"/>
      <c r="K377" s="104"/>
      <c r="L377" s="104"/>
      <c r="M377" s="104"/>
      <c r="N377" s="11">
        <v>44940050020</v>
      </c>
      <c r="O377" s="11" t="s">
        <v>558</v>
      </c>
      <c r="P377" s="505"/>
    </row>
    <row r="378" spans="1:16" ht="12.75">
      <c r="A378" s="104"/>
      <c r="B378" s="104"/>
      <c r="C378" s="106">
        <v>1.51</v>
      </c>
      <c r="D378" s="106">
        <v>1.69</v>
      </c>
      <c r="E378" s="137">
        <v>0.18</v>
      </c>
      <c r="F378" s="11" t="s">
        <v>536</v>
      </c>
      <c r="G378" s="11"/>
      <c r="H378" s="104"/>
      <c r="I378" s="104"/>
      <c r="J378" s="104"/>
      <c r="K378" s="104"/>
      <c r="L378" s="104"/>
      <c r="M378" s="104"/>
      <c r="N378" s="11">
        <v>44940050029</v>
      </c>
      <c r="O378" s="11" t="s">
        <v>558</v>
      </c>
      <c r="P378" s="505"/>
    </row>
    <row r="379" spans="1:16" ht="12.75">
      <c r="A379" s="104"/>
      <c r="B379" s="104"/>
      <c r="C379" s="106">
        <v>1.69</v>
      </c>
      <c r="D379" s="106">
        <v>1.82</v>
      </c>
      <c r="E379" s="137">
        <v>0.13</v>
      </c>
      <c r="F379" s="11" t="s">
        <v>536</v>
      </c>
      <c r="G379" s="11"/>
      <c r="H379" s="104"/>
      <c r="I379" s="104"/>
      <c r="J379" s="104"/>
      <c r="K379" s="104"/>
      <c r="L379" s="104"/>
      <c r="M379" s="104"/>
      <c r="N379" s="11">
        <v>44940050332</v>
      </c>
      <c r="O379" s="104"/>
      <c r="P379" s="505"/>
    </row>
    <row r="380" spans="1:16" ht="12.75">
      <c r="A380" s="104">
        <v>205</v>
      </c>
      <c r="B380" s="11" t="s">
        <v>932</v>
      </c>
      <c r="C380" s="106" t="s">
        <v>1302</v>
      </c>
      <c r="D380" s="106">
        <v>0.36</v>
      </c>
      <c r="E380" s="137">
        <v>0.36</v>
      </c>
      <c r="F380" s="11" t="s">
        <v>557</v>
      </c>
      <c r="G380" s="11"/>
      <c r="H380" s="104"/>
      <c r="I380" s="104"/>
      <c r="J380" s="104"/>
      <c r="K380" s="104"/>
      <c r="L380" s="104"/>
      <c r="M380" s="104"/>
      <c r="N380" s="11">
        <v>44940010138</v>
      </c>
      <c r="O380" s="104"/>
      <c r="P380" s="505"/>
    </row>
    <row r="381" spans="1:16" ht="25.5">
      <c r="A381" s="104"/>
      <c r="B381" s="104"/>
      <c r="C381" s="106">
        <v>0.36</v>
      </c>
      <c r="D381" s="106">
        <v>0.43</v>
      </c>
      <c r="E381" s="137">
        <v>0.07</v>
      </c>
      <c r="F381" s="11" t="s">
        <v>557</v>
      </c>
      <c r="G381" s="11"/>
      <c r="H381" s="104"/>
      <c r="I381" s="104"/>
      <c r="J381" s="104"/>
      <c r="K381" s="104"/>
      <c r="L381" s="104"/>
      <c r="M381" s="104"/>
      <c r="N381" s="11" t="s">
        <v>1414</v>
      </c>
      <c r="O381" s="11" t="s">
        <v>47</v>
      </c>
      <c r="P381" s="505"/>
    </row>
    <row r="382" spans="1:16" ht="25.5">
      <c r="A382" s="104"/>
      <c r="B382" s="104"/>
      <c r="C382" s="106">
        <v>0.43</v>
      </c>
      <c r="D382" s="106">
        <v>0.56</v>
      </c>
      <c r="E382" s="137">
        <v>0.13</v>
      </c>
      <c r="F382" s="11" t="s">
        <v>557</v>
      </c>
      <c r="G382" s="11"/>
      <c r="H382" s="104"/>
      <c r="I382" s="104"/>
      <c r="J382" s="104"/>
      <c r="K382" s="104"/>
      <c r="L382" s="104"/>
      <c r="M382" s="104"/>
      <c r="N382" s="11" t="s">
        <v>1415</v>
      </c>
      <c r="O382" s="11" t="s">
        <v>47</v>
      </c>
      <c r="P382" s="505"/>
    </row>
    <row r="383" spans="1:16" ht="25.5">
      <c r="A383" s="104"/>
      <c r="B383" s="104"/>
      <c r="C383" s="106">
        <v>0.56</v>
      </c>
      <c r="D383" s="106">
        <v>0.72</v>
      </c>
      <c r="E383" s="137">
        <v>0.16</v>
      </c>
      <c r="F383" s="11" t="s">
        <v>557</v>
      </c>
      <c r="G383" s="11"/>
      <c r="H383" s="104"/>
      <c r="I383" s="104"/>
      <c r="J383" s="104"/>
      <c r="K383" s="104"/>
      <c r="L383" s="104"/>
      <c r="M383" s="104"/>
      <c r="N383" s="11" t="s">
        <v>1416</v>
      </c>
      <c r="O383" s="11" t="s">
        <v>47</v>
      </c>
      <c r="P383" s="505"/>
    </row>
    <row r="384" spans="1:16" ht="12.75">
      <c r="A384" s="104"/>
      <c r="B384" s="104"/>
      <c r="C384" s="106">
        <v>0.72</v>
      </c>
      <c r="D384" s="106">
        <v>0.86</v>
      </c>
      <c r="E384" s="137">
        <v>0.14</v>
      </c>
      <c r="F384" s="11" t="s">
        <v>557</v>
      </c>
      <c r="G384" s="11"/>
      <c r="H384" s="104"/>
      <c r="I384" s="104"/>
      <c r="J384" s="104"/>
      <c r="K384" s="104"/>
      <c r="L384" s="104"/>
      <c r="M384" s="104"/>
      <c r="N384" s="11">
        <v>44940010139</v>
      </c>
      <c r="O384" s="11" t="s">
        <v>558</v>
      </c>
      <c r="P384" s="505"/>
    </row>
    <row r="385" spans="1:16" ht="12.75">
      <c r="A385" s="104"/>
      <c r="B385" s="104"/>
      <c r="C385" s="106">
        <v>0.86</v>
      </c>
      <c r="D385" s="106">
        <v>1.43</v>
      </c>
      <c r="E385" s="137">
        <v>0.57</v>
      </c>
      <c r="F385" s="11" t="s">
        <v>557</v>
      </c>
      <c r="G385" s="11"/>
      <c r="H385" s="104"/>
      <c r="I385" s="104"/>
      <c r="J385" s="104"/>
      <c r="K385" s="104"/>
      <c r="L385" s="104"/>
      <c r="M385" s="104"/>
      <c r="N385" s="11">
        <v>44940010030</v>
      </c>
      <c r="O385" s="11" t="s">
        <v>558</v>
      </c>
      <c r="P385" s="505"/>
    </row>
    <row r="386" spans="1:16" ht="12.75">
      <c r="A386" s="104"/>
      <c r="B386" s="104"/>
      <c r="C386" s="106">
        <v>1.43</v>
      </c>
      <c r="D386" s="106">
        <v>1.69</v>
      </c>
      <c r="E386" s="137">
        <v>0.26</v>
      </c>
      <c r="F386" s="11" t="s">
        <v>557</v>
      </c>
      <c r="G386" s="11"/>
      <c r="H386" s="104"/>
      <c r="I386" s="104"/>
      <c r="J386" s="104"/>
      <c r="K386" s="104"/>
      <c r="L386" s="104"/>
      <c r="M386" s="104"/>
      <c r="N386" s="11">
        <v>44940010041</v>
      </c>
      <c r="O386" s="11" t="s">
        <v>558</v>
      </c>
      <c r="P386" s="505"/>
    </row>
    <row r="387" spans="1:16" ht="12.75">
      <c r="A387" s="104">
        <v>206</v>
      </c>
      <c r="B387" s="11" t="s">
        <v>933</v>
      </c>
      <c r="C387" s="137">
        <v>0</v>
      </c>
      <c r="D387" s="104">
        <v>0.89</v>
      </c>
      <c r="E387" s="137">
        <v>0.89</v>
      </c>
      <c r="F387" s="11" t="s">
        <v>536</v>
      </c>
      <c r="G387" s="11"/>
      <c r="H387" s="104"/>
      <c r="I387" s="104"/>
      <c r="J387" s="104"/>
      <c r="K387" s="104"/>
      <c r="L387" s="104"/>
      <c r="M387" s="104"/>
      <c r="N387" s="11">
        <v>44940030233</v>
      </c>
      <c r="O387" s="104"/>
      <c r="P387" s="505"/>
    </row>
    <row r="388" spans="1:16" ht="12.75">
      <c r="A388" s="104"/>
      <c r="B388" s="11"/>
      <c r="C388" s="104"/>
      <c r="D388" s="104"/>
      <c r="E388" s="137"/>
      <c r="F388" s="11"/>
      <c r="G388" s="11"/>
      <c r="H388" s="104"/>
      <c r="I388" s="104"/>
      <c r="J388" s="104"/>
      <c r="K388" s="104"/>
      <c r="L388" s="104"/>
      <c r="M388" s="104"/>
      <c r="N388" s="11"/>
      <c r="O388" s="104"/>
      <c r="P388" s="505"/>
    </row>
    <row r="389" spans="1:16" ht="12.75">
      <c r="A389" s="104">
        <v>207</v>
      </c>
      <c r="B389" s="11" t="s">
        <v>934</v>
      </c>
      <c r="C389" s="137">
        <v>0</v>
      </c>
      <c r="D389" s="104">
        <v>0.18</v>
      </c>
      <c r="E389" s="137">
        <v>0.18</v>
      </c>
      <c r="F389" s="11" t="s">
        <v>536</v>
      </c>
      <c r="G389" s="11"/>
      <c r="H389" s="104"/>
      <c r="I389" s="104"/>
      <c r="J389" s="104"/>
      <c r="K389" s="104"/>
      <c r="L389" s="104"/>
      <c r="M389" s="104"/>
      <c r="N389" s="11">
        <v>44940020003</v>
      </c>
      <c r="O389" s="11" t="s">
        <v>558</v>
      </c>
      <c r="P389" s="505"/>
    </row>
    <row r="390" spans="1:16" ht="12.75">
      <c r="A390" s="104"/>
      <c r="B390" s="11"/>
      <c r="C390" s="104">
        <v>0.18</v>
      </c>
      <c r="D390" s="104">
        <v>0.43</v>
      </c>
      <c r="E390" s="137">
        <v>0.25</v>
      </c>
      <c r="F390" s="11" t="s">
        <v>536</v>
      </c>
      <c r="G390" s="11"/>
      <c r="H390" s="104"/>
      <c r="I390" s="104"/>
      <c r="J390" s="104"/>
      <c r="K390" s="104"/>
      <c r="L390" s="104"/>
      <c r="M390" s="104"/>
      <c r="N390" s="11">
        <v>44940020028</v>
      </c>
      <c r="O390" s="11" t="s">
        <v>558</v>
      </c>
      <c r="P390" s="505"/>
    </row>
    <row r="391" spans="1:16" ht="12.75">
      <c r="A391" s="104">
        <v>208</v>
      </c>
      <c r="B391" s="11" t="s">
        <v>935</v>
      </c>
      <c r="C391" s="106" t="s">
        <v>1302</v>
      </c>
      <c r="D391" s="106">
        <v>1.23</v>
      </c>
      <c r="E391" s="137">
        <v>1.23</v>
      </c>
      <c r="F391" s="105" t="s">
        <v>557</v>
      </c>
      <c r="G391" s="11"/>
      <c r="H391" s="104"/>
      <c r="I391" s="104"/>
      <c r="J391" s="104"/>
      <c r="K391" s="104"/>
      <c r="L391" s="104"/>
      <c r="M391" s="104"/>
      <c r="N391" s="11">
        <v>44940020252</v>
      </c>
      <c r="O391" s="104"/>
      <c r="P391" s="505"/>
    </row>
    <row r="392" spans="1:16" ht="12.75">
      <c r="A392" s="104"/>
      <c r="B392" s="104"/>
      <c r="C392" s="106">
        <v>1.23</v>
      </c>
      <c r="D392" s="106">
        <v>1.32</v>
      </c>
      <c r="E392" s="137">
        <v>0.09</v>
      </c>
      <c r="F392" s="11" t="s">
        <v>557</v>
      </c>
      <c r="G392" s="11"/>
      <c r="H392" s="104"/>
      <c r="I392" s="104"/>
      <c r="J392" s="104"/>
      <c r="K392" s="104"/>
      <c r="L392" s="104"/>
      <c r="M392" s="104"/>
      <c r="N392" s="11">
        <v>44940020155</v>
      </c>
      <c r="O392" s="11" t="s">
        <v>558</v>
      </c>
      <c r="P392" s="505"/>
    </row>
    <row r="393" spans="1:16" ht="25.5">
      <c r="A393" s="104"/>
      <c r="B393" s="104"/>
      <c r="C393" s="106">
        <v>1.32</v>
      </c>
      <c r="D393" s="106">
        <v>1.38</v>
      </c>
      <c r="E393" s="137">
        <v>0.06</v>
      </c>
      <c r="F393" s="105" t="s">
        <v>557</v>
      </c>
      <c r="G393" s="11"/>
      <c r="H393" s="104"/>
      <c r="I393" s="104"/>
      <c r="J393" s="104"/>
      <c r="K393" s="104"/>
      <c r="L393" s="104"/>
      <c r="M393" s="104"/>
      <c r="N393" s="11" t="s">
        <v>1417</v>
      </c>
      <c r="O393" s="11" t="s">
        <v>47</v>
      </c>
      <c r="P393" s="505"/>
    </row>
    <row r="394" spans="1:16" ht="25.5">
      <c r="A394" s="104"/>
      <c r="B394" s="104"/>
      <c r="C394" s="106">
        <v>1.38</v>
      </c>
      <c r="D394" s="106">
        <v>1.44</v>
      </c>
      <c r="E394" s="137">
        <v>0.06</v>
      </c>
      <c r="F394" s="11" t="s">
        <v>557</v>
      </c>
      <c r="G394" s="11"/>
      <c r="H394" s="104"/>
      <c r="I394" s="104"/>
      <c r="J394" s="104"/>
      <c r="K394" s="104"/>
      <c r="L394" s="104"/>
      <c r="M394" s="104"/>
      <c r="N394" s="11" t="s">
        <v>1418</v>
      </c>
      <c r="O394" s="11" t="s">
        <v>47</v>
      </c>
      <c r="P394" s="505"/>
    </row>
    <row r="395" spans="1:16" ht="25.5">
      <c r="A395" s="104"/>
      <c r="B395" s="104"/>
      <c r="C395" s="106">
        <v>1.44</v>
      </c>
      <c r="D395" s="106">
        <v>1.57</v>
      </c>
      <c r="E395" s="137">
        <v>0.13</v>
      </c>
      <c r="F395" s="105" t="s">
        <v>557</v>
      </c>
      <c r="G395" s="11"/>
      <c r="H395" s="104"/>
      <c r="I395" s="104"/>
      <c r="J395" s="104"/>
      <c r="K395" s="104"/>
      <c r="L395" s="104"/>
      <c r="M395" s="104"/>
      <c r="N395" s="11" t="s">
        <v>1419</v>
      </c>
      <c r="O395" s="11" t="s">
        <v>47</v>
      </c>
      <c r="P395" s="505"/>
    </row>
    <row r="396" spans="1:16" ht="12.75">
      <c r="A396" s="104"/>
      <c r="B396" s="104"/>
      <c r="C396" s="106">
        <v>1.57</v>
      </c>
      <c r="D396" s="106">
        <v>1.96</v>
      </c>
      <c r="E396" s="137">
        <v>0.39</v>
      </c>
      <c r="F396" s="11" t="s">
        <v>557</v>
      </c>
      <c r="G396" s="11"/>
      <c r="H396" s="104"/>
      <c r="I396" s="104"/>
      <c r="J396" s="104"/>
      <c r="K396" s="104"/>
      <c r="L396" s="104"/>
      <c r="M396" s="104"/>
      <c r="N396" s="11">
        <v>44940020254</v>
      </c>
      <c r="O396" s="104"/>
      <c r="P396" s="505"/>
    </row>
    <row r="397" spans="1:16" ht="12.75">
      <c r="A397" s="104">
        <v>209</v>
      </c>
      <c r="B397" s="11" t="s">
        <v>936</v>
      </c>
      <c r="C397" s="106" t="s">
        <v>1302</v>
      </c>
      <c r="D397" s="106">
        <v>0.09</v>
      </c>
      <c r="E397" s="137">
        <v>0.09</v>
      </c>
      <c r="F397" s="11" t="s">
        <v>557</v>
      </c>
      <c r="G397" s="11"/>
      <c r="H397" s="104"/>
      <c r="I397" s="104"/>
      <c r="J397" s="104"/>
      <c r="K397" s="104"/>
      <c r="L397" s="104"/>
      <c r="M397" s="104"/>
      <c r="N397" s="11">
        <v>44940020034</v>
      </c>
      <c r="O397" s="11" t="s">
        <v>558</v>
      </c>
      <c r="P397" s="505"/>
    </row>
    <row r="398" spans="1:16" ht="12.75">
      <c r="A398" s="104"/>
      <c r="B398" s="104"/>
      <c r="C398" s="106">
        <v>0.09</v>
      </c>
      <c r="D398" s="106">
        <v>0.34</v>
      </c>
      <c r="E398" s="137">
        <v>0.25</v>
      </c>
      <c r="F398" s="11" t="s">
        <v>557</v>
      </c>
      <c r="G398" s="11"/>
      <c r="H398" s="104"/>
      <c r="I398" s="104"/>
      <c r="J398" s="104"/>
      <c r="K398" s="104"/>
      <c r="L398" s="104"/>
      <c r="M398" s="104"/>
      <c r="N398" s="11">
        <v>44940020080</v>
      </c>
      <c r="O398" s="11" t="s">
        <v>558</v>
      </c>
      <c r="P398" s="505"/>
    </row>
    <row r="399" spans="1:16" ht="12.75">
      <c r="A399" s="104"/>
      <c r="B399" s="104"/>
      <c r="C399" s="106">
        <v>0.34</v>
      </c>
      <c r="D399" s="106">
        <v>0.52</v>
      </c>
      <c r="E399" s="137">
        <v>0.18</v>
      </c>
      <c r="F399" s="11" t="s">
        <v>557</v>
      </c>
      <c r="G399" s="11"/>
      <c r="H399" s="104"/>
      <c r="I399" s="104"/>
      <c r="J399" s="104"/>
      <c r="K399" s="104"/>
      <c r="L399" s="104"/>
      <c r="M399" s="104"/>
      <c r="N399" s="11">
        <v>44940020061</v>
      </c>
      <c r="O399" s="11" t="s">
        <v>558</v>
      </c>
      <c r="P399" s="505"/>
    </row>
    <row r="400" spans="1:16" ht="25.5">
      <c r="A400" s="104"/>
      <c r="B400" s="104"/>
      <c r="C400" s="106">
        <v>0.52</v>
      </c>
      <c r="D400" s="106">
        <v>0.57</v>
      </c>
      <c r="E400" s="137">
        <v>0.05</v>
      </c>
      <c r="F400" s="11" t="s">
        <v>557</v>
      </c>
      <c r="G400" s="11"/>
      <c r="H400" s="104"/>
      <c r="I400" s="104"/>
      <c r="J400" s="104"/>
      <c r="K400" s="104"/>
      <c r="L400" s="104"/>
      <c r="M400" s="104"/>
      <c r="N400" s="11" t="s">
        <v>1420</v>
      </c>
      <c r="O400" s="11" t="s">
        <v>47</v>
      </c>
      <c r="P400" s="505"/>
    </row>
    <row r="401" spans="1:16" ht="25.5">
      <c r="A401" s="104"/>
      <c r="B401" s="104"/>
      <c r="C401" s="106">
        <v>0.57</v>
      </c>
      <c r="D401" s="106">
        <v>0.63</v>
      </c>
      <c r="E401" s="137">
        <v>0.06</v>
      </c>
      <c r="F401" s="11" t="s">
        <v>557</v>
      </c>
      <c r="G401" s="11"/>
      <c r="H401" s="104"/>
      <c r="I401" s="104"/>
      <c r="J401" s="104"/>
      <c r="K401" s="104"/>
      <c r="L401" s="104"/>
      <c r="M401" s="104"/>
      <c r="N401" s="11" t="s">
        <v>1421</v>
      </c>
      <c r="O401" s="11" t="s">
        <v>47</v>
      </c>
      <c r="P401" s="505"/>
    </row>
    <row r="402" spans="1:16" ht="12.75">
      <c r="A402" s="104"/>
      <c r="B402" s="104"/>
      <c r="C402" s="106">
        <v>0.63</v>
      </c>
      <c r="D402" s="106">
        <v>0.81</v>
      </c>
      <c r="E402" s="137">
        <v>0.18</v>
      </c>
      <c r="F402" s="11" t="s">
        <v>557</v>
      </c>
      <c r="G402" s="11"/>
      <c r="H402" s="104"/>
      <c r="I402" s="104"/>
      <c r="J402" s="104"/>
      <c r="K402" s="104"/>
      <c r="L402" s="104"/>
      <c r="M402" s="104"/>
      <c r="N402" s="11">
        <v>44940020063</v>
      </c>
      <c r="O402" s="11" t="s">
        <v>558</v>
      </c>
      <c r="P402" s="505"/>
    </row>
    <row r="403" spans="1:16" ht="12.75">
      <c r="A403" s="104"/>
      <c r="B403" s="104"/>
      <c r="C403" s="106">
        <v>0.81</v>
      </c>
      <c r="D403" s="106">
        <v>1.32</v>
      </c>
      <c r="E403" s="137">
        <v>0.51</v>
      </c>
      <c r="F403" s="11" t="s">
        <v>557</v>
      </c>
      <c r="G403" s="11"/>
      <c r="H403" s="104"/>
      <c r="I403" s="104"/>
      <c r="J403" s="104"/>
      <c r="K403" s="104"/>
      <c r="L403" s="104"/>
      <c r="M403" s="104"/>
      <c r="N403" s="11">
        <v>44940020215</v>
      </c>
      <c r="O403" s="11"/>
      <c r="P403" s="505"/>
    </row>
    <row r="404" spans="1:16" ht="25.5">
      <c r="A404" s="104"/>
      <c r="B404" s="104"/>
      <c r="C404" s="106">
        <v>1.32</v>
      </c>
      <c r="D404" s="106">
        <v>1.39</v>
      </c>
      <c r="E404" s="137">
        <v>0.07</v>
      </c>
      <c r="F404" s="11" t="s">
        <v>557</v>
      </c>
      <c r="G404" s="11"/>
      <c r="H404" s="104"/>
      <c r="I404" s="104"/>
      <c r="J404" s="104"/>
      <c r="K404" s="104"/>
      <c r="L404" s="104"/>
      <c r="M404" s="104"/>
      <c r="N404" s="11" t="s">
        <v>1422</v>
      </c>
      <c r="O404" s="11" t="s">
        <v>47</v>
      </c>
      <c r="P404" s="505"/>
    </row>
    <row r="405" spans="1:16" ht="12.75">
      <c r="A405" s="104"/>
      <c r="B405" s="104"/>
      <c r="C405" s="106">
        <v>1.39</v>
      </c>
      <c r="D405" s="106">
        <v>1.98</v>
      </c>
      <c r="E405" s="137">
        <v>0.59</v>
      </c>
      <c r="F405" s="11" t="s">
        <v>557</v>
      </c>
      <c r="G405" s="11"/>
      <c r="H405" s="104"/>
      <c r="I405" s="104"/>
      <c r="J405" s="104"/>
      <c r="K405" s="104"/>
      <c r="L405" s="104"/>
      <c r="M405" s="104"/>
      <c r="N405" s="11">
        <v>44940020255</v>
      </c>
      <c r="O405" s="104"/>
      <c r="P405" s="505"/>
    </row>
    <row r="406" spans="1:16" ht="12.75">
      <c r="A406" s="104">
        <v>210</v>
      </c>
      <c r="B406" s="11" t="s">
        <v>937</v>
      </c>
      <c r="C406" s="106" t="s">
        <v>1302</v>
      </c>
      <c r="D406" s="106">
        <v>0.15</v>
      </c>
      <c r="E406" s="137">
        <v>0.15</v>
      </c>
      <c r="F406" s="11" t="s">
        <v>557</v>
      </c>
      <c r="G406" s="11"/>
      <c r="H406" s="104"/>
      <c r="I406" s="104"/>
      <c r="J406" s="104"/>
      <c r="K406" s="104"/>
      <c r="L406" s="104"/>
      <c r="M406" s="104"/>
      <c r="N406" s="11">
        <v>44940050317</v>
      </c>
      <c r="O406" s="104"/>
      <c r="P406" s="505"/>
    </row>
    <row r="407" spans="1:16" ht="25.5">
      <c r="A407" s="104"/>
      <c r="B407" s="104"/>
      <c r="C407" s="106">
        <v>0.15</v>
      </c>
      <c r="D407" s="106">
        <v>0.3</v>
      </c>
      <c r="E407" s="137">
        <v>0.15</v>
      </c>
      <c r="F407" s="11" t="s">
        <v>557</v>
      </c>
      <c r="G407" s="11"/>
      <c r="H407" s="104"/>
      <c r="I407" s="104"/>
      <c r="J407" s="104"/>
      <c r="K407" s="104"/>
      <c r="L407" s="104"/>
      <c r="M407" s="104"/>
      <c r="N407" s="11" t="s">
        <v>1577</v>
      </c>
      <c r="O407" s="11" t="s">
        <v>47</v>
      </c>
      <c r="P407" s="505"/>
    </row>
    <row r="408" spans="1:16" ht="12.75">
      <c r="A408" s="104"/>
      <c r="B408" s="104"/>
      <c r="C408" s="106" t="s">
        <v>1353</v>
      </c>
      <c r="D408" s="106">
        <v>0.62</v>
      </c>
      <c r="E408" s="137">
        <v>0.32</v>
      </c>
      <c r="F408" s="11" t="s">
        <v>557</v>
      </c>
      <c r="G408" s="11"/>
      <c r="H408" s="104"/>
      <c r="I408" s="104"/>
      <c r="J408" s="104"/>
      <c r="K408" s="104"/>
      <c r="L408" s="104"/>
      <c r="M408" s="104"/>
      <c r="N408" s="11">
        <v>44940050318</v>
      </c>
      <c r="O408" s="11"/>
      <c r="P408" s="505"/>
    </row>
    <row r="409" spans="1:16" ht="25.5">
      <c r="A409" s="104">
        <v>211</v>
      </c>
      <c r="B409" s="11" t="s">
        <v>938</v>
      </c>
      <c r="C409" s="106" t="s">
        <v>1302</v>
      </c>
      <c r="D409" s="106">
        <v>0.31</v>
      </c>
      <c r="E409" s="137">
        <v>0.31</v>
      </c>
      <c r="F409" s="11" t="s">
        <v>557</v>
      </c>
      <c r="G409" s="11"/>
      <c r="H409" s="104"/>
      <c r="I409" s="104"/>
      <c r="J409" s="104"/>
      <c r="K409" s="104"/>
      <c r="L409" s="104"/>
      <c r="M409" s="104"/>
      <c r="N409" s="11">
        <v>44940050311</v>
      </c>
      <c r="O409" s="11"/>
      <c r="P409" s="505"/>
    </row>
    <row r="410" spans="1:16" ht="25.5">
      <c r="A410" s="104"/>
      <c r="B410" s="104"/>
      <c r="C410" s="106">
        <v>0.31</v>
      </c>
      <c r="D410" s="106">
        <v>0.42</v>
      </c>
      <c r="E410" s="137">
        <v>0.11</v>
      </c>
      <c r="F410" s="11" t="s">
        <v>557</v>
      </c>
      <c r="G410" s="11"/>
      <c r="H410" s="104"/>
      <c r="I410" s="104"/>
      <c r="J410" s="104"/>
      <c r="K410" s="104"/>
      <c r="L410" s="104"/>
      <c r="M410" s="104"/>
      <c r="N410" s="11" t="s">
        <v>1423</v>
      </c>
      <c r="O410" s="11" t="s">
        <v>47</v>
      </c>
      <c r="P410" s="505"/>
    </row>
    <row r="411" spans="1:16" ht="12.75">
      <c r="A411" s="104"/>
      <c r="B411" s="104"/>
      <c r="C411" s="106">
        <v>0.42</v>
      </c>
      <c r="D411" s="106">
        <v>0.93</v>
      </c>
      <c r="E411" s="137">
        <v>0.51</v>
      </c>
      <c r="F411" s="11" t="s">
        <v>557</v>
      </c>
      <c r="G411" s="11"/>
      <c r="H411" s="104"/>
      <c r="I411" s="104"/>
      <c r="J411" s="104"/>
      <c r="K411" s="104"/>
      <c r="L411" s="104"/>
      <c r="M411" s="104"/>
      <c r="N411" s="11">
        <v>44940050310</v>
      </c>
      <c r="O411" s="11"/>
      <c r="P411" s="505"/>
    </row>
    <row r="412" spans="1:16" ht="12.75">
      <c r="A412" s="104">
        <v>212</v>
      </c>
      <c r="B412" s="11" t="s">
        <v>939</v>
      </c>
      <c r="C412" s="106" t="s">
        <v>1302</v>
      </c>
      <c r="D412" s="106">
        <v>1.23</v>
      </c>
      <c r="E412" s="137">
        <v>1.23</v>
      </c>
      <c r="F412" s="105" t="s">
        <v>536</v>
      </c>
      <c r="G412" s="11"/>
      <c r="H412" s="104"/>
      <c r="I412" s="104"/>
      <c r="J412" s="104"/>
      <c r="K412" s="104"/>
      <c r="L412" s="104"/>
      <c r="M412" s="104"/>
      <c r="N412" s="11">
        <v>44940040076</v>
      </c>
      <c r="O412" s="104"/>
      <c r="P412" s="506"/>
    </row>
    <row r="413" spans="1:16" s="184" customFormat="1" ht="12.75">
      <c r="A413" s="233"/>
      <c r="B413" s="234"/>
      <c r="C413" s="234"/>
      <c r="D413" s="234"/>
      <c r="E413" s="235">
        <f>SUM(E366:E412)</f>
        <v>15.930000000000003</v>
      </c>
      <c r="F413" s="234"/>
      <c r="G413" s="234"/>
      <c r="H413" s="234"/>
      <c r="I413" s="234"/>
      <c r="J413" s="234"/>
      <c r="K413" s="234"/>
      <c r="L413" s="234"/>
      <c r="M413" s="234"/>
      <c r="N413" s="234"/>
      <c r="O413" s="234"/>
      <c r="P413" s="234"/>
    </row>
    <row r="414" spans="1:16" ht="12.75">
      <c r="A414" s="536">
        <v>213</v>
      </c>
      <c r="B414" s="539" t="s">
        <v>940</v>
      </c>
      <c r="C414" s="41">
        <v>0</v>
      </c>
      <c r="D414" s="43">
        <v>0.36</v>
      </c>
      <c r="E414" s="41">
        <v>0.36</v>
      </c>
      <c r="F414" s="43" t="s">
        <v>557</v>
      </c>
      <c r="G414" s="43"/>
      <c r="H414" s="43"/>
      <c r="I414" s="43"/>
      <c r="J414" s="43"/>
      <c r="K414" s="43"/>
      <c r="L414" s="43"/>
      <c r="M414" s="43"/>
      <c r="N414" s="110">
        <v>44960020004</v>
      </c>
      <c r="O414" s="98" t="s">
        <v>2</v>
      </c>
      <c r="P414" s="504" t="s">
        <v>233</v>
      </c>
    </row>
    <row r="415" spans="1:16" ht="12.75">
      <c r="A415" s="536"/>
      <c r="B415" s="539"/>
      <c r="C415" s="43">
        <v>0.36</v>
      </c>
      <c r="D415" s="43">
        <v>0.59</v>
      </c>
      <c r="E415" s="41">
        <v>0.23</v>
      </c>
      <c r="F415" s="43" t="s">
        <v>557</v>
      </c>
      <c r="G415" s="43"/>
      <c r="H415" s="43"/>
      <c r="I415" s="43"/>
      <c r="J415" s="43"/>
      <c r="K415" s="43"/>
      <c r="L415" s="43"/>
      <c r="M415" s="43"/>
      <c r="N415" s="110">
        <v>44960020001</v>
      </c>
      <c r="O415" s="98" t="s">
        <v>2</v>
      </c>
      <c r="P415" s="505"/>
    </row>
    <row r="416" spans="1:16" ht="12.75">
      <c r="A416" s="536"/>
      <c r="B416" s="539"/>
      <c r="C416" s="43">
        <v>0.59</v>
      </c>
      <c r="D416" s="43">
        <v>3.24</v>
      </c>
      <c r="E416" s="41">
        <v>2.65</v>
      </c>
      <c r="F416" s="43" t="s">
        <v>557</v>
      </c>
      <c r="G416" s="112"/>
      <c r="H416" s="43"/>
      <c r="I416" s="43"/>
      <c r="J416" s="43"/>
      <c r="K416" s="43"/>
      <c r="L416" s="43"/>
      <c r="M416" s="43"/>
      <c r="N416" s="110">
        <v>44960020180</v>
      </c>
      <c r="O416" s="20"/>
      <c r="P416" s="505"/>
    </row>
    <row r="417" spans="1:16" ht="12.75">
      <c r="A417" s="536">
        <v>214</v>
      </c>
      <c r="B417" s="539" t="s">
        <v>941</v>
      </c>
      <c r="C417" s="41">
        <v>0</v>
      </c>
      <c r="D417" s="43">
        <v>1.16</v>
      </c>
      <c r="E417" s="41">
        <v>1.16</v>
      </c>
      <c r="F417" s="43" t="s">
        <v>536</v>
      </c>
      <c r="G417" s="43"/>
      <c r="H417" s="43"/>
      <c r="I417" s="43"/>
      <c r="J417" s="43"/>
      <c r="K417" s="43"/>
      <c r="L417" s="43"/>
      <c r="M417" s="43"/>
      <c r="N417" s="110">
        <v>44960020127</v>
      </c>
      <c r="O417" s="454"/>
      <c r="P417" s="505"/>
    </row>
    <row r="418" spans="1:16" ht="12.75">
      <c r="A418" s="536"/>
      <c r="B418" s="539"/>
      <c r="C418" s="43">
        <v>1.16</v>
      </c>
      <c r="D418" s="43">
        <v>2.66</v>
      </c>
      <c r="E418" s="41">
        <v>1.5</v>
      </c>
      <c r="F418" s="43" t="s">
        <v>536</v>
      </c>
      <c r="G418" s="43"/>
      <c r="H418" s="43"/>
      <c r="I418" s="43"/>
      <c r="J418" s="43"/>
      <c r="K418" s="43"/>
      <c r="L418" s="43"/>
      <c r="M418" s="43"/>
      <c r="N418" s="110">
        <v>44960030090</v>
      </c>
      <c r="O418" s="454"/>
      <c r="P418" s="505"/>
    </row>
    <row r="419" spans="1:16" ht="12.75">
      <c r="A419" s="536">
        <v>215</v>
      </c>
      <c r="B419" s="539" t="s">
        <v>942</v>
      </c>
      <c r="C419" s="41">
        <v>0</v>
      </c>
      <c r="D419" s="43">
        <v>0.82</v>
      </c>
      <c r="E419" s="41">
        <v>0.82</v>
      </c>
      <c r="F419" s="43" t="s">
        <v>536</v>
      </c>
      <c r="G419" s="43"/>
      <c r="H419" s="43"/>
      <c r="I419" s="43"/>
      <c r="J419" s="43"/>
      <c r="K419" s="43"/>
      <c r="L419" s="43"/>
      <c r="M419" s="43"/>
      <c r="N419" s="110">
        <v>44960050285</v>
      </c>
      <c r="O419" s="98"/>
      <c r="P419" s="505"/>
    </row>
    <row r="420" spans="1:16" ht="12.75">
      <c r="A420" s="536"/>
      <c r="B420" s="539"/>
      <c r="C420" s="43">
        <v>0.82</v>
      </c>
      <c r="D420" s="43">
        <v>4.84</v>
      </c>
      <c r="E420" s="41">
        <v>4.02</v>
      </c>
      <c r="F420" s="43" t="s">
        <v>536</v>
      </c>
      <c r="G420" s="43"/>
      <c r="H420" s="43"/>
      <c r="I420" s="43"/>
      <c r="J420" s="43"/>
      <c r="K420" s="43"/>
      <c r="L420" s="43"/>
      <c r="M420" s="43"/>
      <c r="N420" s="110">
        <v>44960080072</v>
      </c>
      <c r="O420" s="98"/>
      <c r="P420" s="505"/>
    </row>
    <row r="421" spans="1:16" ht="12.75">
      <c r="A421" s="536"/>
      <c r="B421" s="539"/>
      <c r="C421" s="43">
        <v>4.84</v>
      </c>
      <c r="D421" s="43">
        <v>5.96</v>
      </c>
      <c r="E421" s="41">
        <v>1.12</v>
      </c>
      <c r="F421" s="43" t="s">
        <v>536</v>
      </c>
      <c r="G421" s="112"/>
      <c r="H421" s="43"/>
      <c r="I421" s="43"/>
      <c r="J421" s="43"/>
      <c r="K421" s="43"/>
      <c r="L421" s="43"/>
      <c r="M421" s="43"/>
      <c r="N421" s="110">
        <v>44960090145</v>
      </c>
      <c r="O421" s="98"/>
      <c r="P421" s="505"/>
    </row>
    <row r="422" spans="1:16" ht="12.75">
      <c r="A422" s="536"/>
      <c r="B422" s="539"/>
      <c r="C422" s="43">
        <v>6.38</v>
      </c>
      <c r="D422" s="113">
        <v>7.8</v>
      </c>
      <c r="E422" s="41">
        <v>1.42</v>
      </c>
      <c r="F422" s="43" t="s">
        <v>557</v>
      </c>
      <c r="G422" s="43"/>
      <c r="H422" s="43"/>
      <c r="I422" s="43"/>
      <c r="J422" s="43"/>
      <c r="K422" s="43"/>
      <c r="L422" s="43"/>
      <c r="M422" s="43"/>
      <c r="N422" s="110">
        <v>44960090135</v>
      </c>
      <c r="O422" s="98"/>
      <c r="P422" s="505"/>
    </row>
    <row r="423" spans="1:16" ht="12.75">
      <c r="A423" s="536">
        <v>216</v>
      </c>
      <c r="B423" s="454" t="s">
        <v>943</v>
      </c>
      <c r="C423" s="41">
        <v>0</v>
      </c>
      <c r="D423" s="43">
        <v>1.71</v>
      </c>
      <c r="E423" s="41">
        <v>1.71</v>
      </c>
      <c r="F423" s="43" t="s">
        <v>536</v>
      </c>
      <c r="G423" s="43"/>
      <c r="H423" s="43"/>
      <c r="I423" s="43"/>
      <c r="J423" s="43"/>
      <c r="K423" s="43"/>
      <c r="L423" s="43"/>
      <c r="M423" s="43"/>
      <c r="N423" s="110">
        <v>44960040104</v>
      </c>
      <c r="O423" s="98"/>
      <c r="P423" s="505"/>
    </row>
    <row r="424" spans="1:16" ht="12.75">
      <c r="A424" s="536"/>
      <c r="B424" s="454"/>
      <c r="C424" s="43">
        <v>1.71</v>
      </c>
      <c r="D424" s="43">
        <v>1.94</v>
      </c>
      <c r="E424" s="41">
        <v>0.23</v>
      </c>
      <c r="F424" s="43" t="s">
        <v>557</v>
      </c>
      <c r="G424" s="43"/>
      <c r="H424" s="43"/>
      <c r="I424" s="43"/>
      <c r="J424" s="43"/>
      <c r="K424" s="43"/>
      <c r="L424" s="43"/>
      <c r="M424" s="43"/>
      <c r="N424" s="110">
        <v>44960040029</v>
      </c>
      <c r="O424" s="98" t="s">
        <v>2</v>
      </c>
      <c r="P424" s="505"/>
    </row>
    <row r="425" spans="1:16" ht="12.75">
      <c r="A425" s="536"/>
      <c r="B425" s="454"/>
      <c r="C425" s="43">
        <v>1.94</v>
      </c>
      <c r="D425" s="43">
        <v>2.07</v>
      </c>
      <c r="E425" s="41">
        <v>0.13</v>
      </c>
      <c r="F425" s="43" t="s">
        <v>557</v>
      </c>
      <c r="G425" s="43"/>
      <c r="H425" s="43"/>
      <c r="I425" s="43"/>
      <c r="J425" s="43"/>
      <c r="K425" s="43"/>
      <c r="L425" s="43"/>
      <c r="M425" s="43"/>
      <c r="N425" s="110">
        <v>44960040185</v>
      </c>
      <c r="O425" s="98"/>
      <c r="P425" s="505"/>
    </row>
    <row r="426" spans="1:16" ht="12.75">
      <c r="A426" s="536">
        <v>217</v>
      </c>
      <c r="B426" s="454" t="s">
        <v>944</v>
      </c>
      <c r="C426" s="41">
        <v>0</v>
      </c>
      <c r="D426" s="43" t="s">
        <v>1354</v>
      </c>
      <c r="E426" s="41">
        <v>1.4</v>
      </c>
      <c r="F426" s="43" t="s">
        <v>557</v>
      </c>
      <c r="G426" s="43"/>
      <c r="H426" s="43"/>
      <c r="I426" s="43"/>
      <c r="J426" s="43"/>
      <c r="K426" s="43"/>
      <c r="L426" s="43"/>
      <c r="M426" s="43"/>
      <c r="N426" s="110">
        <v>44960040106</v>
      </c>
      <c r="O426" s="98"/>
      <c r="P426" s="505"/>
    </row>
    <row r="427" spans="1:16" ht="25.5">
      <c r="A427" s="536"/>
      <c r="B427" s="454"/>
      <c r="C427" s="43" t="s">
        <v>1354</v>
      </c>
      <c r="D427" s="43">
        <v>1.45</v>
      </c>
      <c r="E427" s="41">
        <v>0.05</v>
      </c>
      <c r="F427" s="43" t="s">
        <v>557</v>
      </c>
      <c r="G427" s="43"/>
      <c r="H427" s="43"/>
      <c r="I427" s="43"/>
      <c r="J427" s="43"/>
      <c r="K427" s="43"/>
      <c r="L427" s="43"/>
      <c r="M427" s="43"/>
      <c r="N427" s="43" t="s">
        <v>1424</v>
      </c>
      <c r="O427" s="98" t="s">
        <v>2</v>
      </c>
      <c r="P427" s="505"/>
    </row>
    <row r="428" spans="1:16" ht="12.75">
      <c r="A428" s="536"/>
      <c r="B428" s="454"/>
      <c r="C428" s="43">
        <v>1.45</v>
      </c>
      <c r="D428" s="43">
        <v>1.87</v>
      </c>
      <c r="E428" s="41">
        <v>0.42</v>
      </c>
      <c r="F428" s="43" t="s">
        <v>557</v>
      </c>
      <c r="G428" s="43"/>
      <c r="H428" s="43"/>
      <c r="I428" s="43"/>
      <c r="J428" s="43"/>
      <c r="K428" s="43"/>
      <c r="L428" s="43"/>
      <c r="M428" s="43"/>
      <c r="N428" s="110">
        <v>44960070013</v>
      </c>
      <c r="O428" s="98" t="s">
        <v>2</v>
      </c>
      <c r="P428" s="505"/>
    </row>
    <row r="429" spans="1:16" ht="12.75">
      <c r="A429" s="536"/>
      <c r="B429" s="454"/>
      <c r="C429" s="43">
        <v>1.87</v>
      </c>
      <c r="D429" s="43">
        <v>2.21</v>
      </c>
      <c r="E429" s="41">
        <v>0.34</v>
      </c>
      <c r="F429" s="43" t="s">
        <v>557</v>
      </c>
      <c r="G429" s="43"/>
      <c r="H429" s="43"/>
      <c r="I429" s="43"/>
      <c r="J429" s="43"/>
      <c r="K429" s="43"/>
      <c r="L429" s="43"/>
      <c r="M429" s="43"/>
      <c r="N429" s="110">
        <v>44960070077</v>
      </c>
      <c r="O429" s="98"/>
      <c r="P429" s="505"/>
    </row>
    <row r="430" spans="1:16" ht="12.75">
      <c r="A430" s="536">
        <v>218</v>
      </c>
      <c r="B430" s="454" t="s">
        <v>1696</v>
      </c>
      <c r="C430" s="41">
        <v>0</v>
      </c>
      <c r="D430" s="43">
        <v>0.45</v>
      </c>
      <c r="E430" s="41">
        <v>0.45</v>
      </c>
      <c r="F430" s="43" t="s">
        <v>557</v>
      </c>
      <c r="G430" s="43"/>
      <c r="H430" s="43"/>
      <c r="I430" s="43"/>
      <c r="J430" s="43"/>
      <c r="K430" s="43"/>
      <c r="L430" s="43"/>
      <c r="M430" s="43"/>
      <c r="N430" s="110">
        <v>44960080103</v>
      </c>
      <c r="O430" s="98"/>
      <c r="P430" s="505"/>
    </row>
    <row r="431" spans="1:16" ht="12.75">
      <c r="A431" s="536"/>
      <c r="B431" s="454"/>
      <c r="C431" s="43">
        <v>0.45</v>
      </c>
      <c r="D431" s="43">
        <v>0.47</v>
      </c>
      <c r="E431" s="41">
        <v>0.02</v>
      </c>
      <c r="F431" s="43" t="s">
        <v>557</v>
      </c>
      <c r="G431" s="43"/>
      <c r="H431" s="43"/>
      <c r="I431" s="43"/>
      <c r="J431" s="43"/>
      <c r="K431" s="43"/>
      <c r="L431" s="43"/>
      <c r="M431" s="43"/>
      <c r="N431" s="110">
        <v>44960080003</v>
      </c>
      <c r="O431" s="98" t="s">
        <v>2</v>
      </c>
      <c r="P431" s="505"/>
    </row>
    <row r="432" spans="1:16" ht="12.75">
      <c r="A432" s="536"/>
      <c r="B432" s="454"/>
      <c r="C432" s="43">
        <v>0.47</v>
      </c>
      <c r="D432" s="43">
        <v>0.79</v>
      </c>
      <c r="E432" s="41">
        <v>0.32</v>
      </c>
      <c r="F432" s="43" t="s">
        <v>557</v>
      </c>
      <c r="G432" s="43"/>
      <c r="H432" s="43"/>
      <c r="I432" s="43"/>
      <c r="J432" s="43"/>
      <c r="K432" s="43"/>
      <c r="L432" s="43"/>
      <c r="M432" s="43"/>
      <c r="N432" s="110">
        <v>44960080074</v>
      </c>
      <c r="O432" s="98"/>
      <c r="P432" s="505"/>
    </row>
    <row r="433" spans="1:16" ht="12.75">
      <c r="A433" s="536"/>
      <c r="B433" s="454"/>
      <c r="C433" s="43">
        <v>0.79</v>
      </c>
      <c r="D433" s="43">
        <v>1.21</v>
      </c>
      <c r="E433" s="41">
        <v>0.42</v>
      </c>
      <c r="F433" s="43" t="s">
        <v>557</v>
      </c>
      <c r="G433" s="43"/>
      <c r="H433" s="43"/>
      <c r="I433" s="43"/>
      <c r="J433" s="43"/>
      <c r="K433" s="43"/>
      <c r="L433" s="43"/>
      <c r="M433" s="43"/>
      <c r="N433" s="110">
        <v>44960080018</v>
      </c>
      <c r="O433" s="98" t="s">
        <v>2</v>
      </c>
      <c r="P433" s="505"/>
    </row>
    <row r="434" spans="1:16" ht="12.75">
      <c r="A434" s="536"/>
      <c r="B434" s="454"/>
      <c r="C434" s="43">
        <v>1.21</v>
      </c>
      <c r="D434" s="43">
        <v>1.29</v>
      </c>
      <c r="E434" s="41">
        <v>0.08</v>
      </c>
      <c r="F434" s="43" t="s">
        <v>557</v>
      </c>
      <c r="G434" s="43"/>
      <c r="H434" s="43"/>
      <c r="I434" s="43"/>
      <c r="J434" s="43"/>
      <c r="K434" s="43"/>
      <c r="L434" s="43"/>
      <c r="M434" s="43"/>
      <c r="N434" s="110">
        <v>44960080004</v>
      </c>
      <c r="O434" s="98" t="s">
        <v>2</v>
      </c>
      <c r="P434" s="505"/>
    </row>
    <row r="435" spans="1:16" ht="12.75">
      <c r="A435" s="536"/>
      <c r="B435" s="454"/>
      <c r="C435" s="43">
        <v>1.29</v>
      </c>
      <c r="D435" s="43" t="s">
        <v>1300</v>
      </c>
      <c r="E435" s="41">
        <v>0.51</v>
      </c>
      <c r="F435" s="43" t="s">
        <v>557</v>
      </c>
      <c r="G435" s="43"/>
      <c r="H435" s="43"/>
      <c r="I435" s="43"/>
      <c r="J435" s="43"/>
      <c r="K435" s="43"/>
      <c r="L435" s="43"/>
      <c r="M435" s="43"/>
      <c r="N435" s="83">
        <v>44960080110</v>
      </c>
      <c r="O435" s="98" t="s">
        <v>2</v>
      </c>
      <c r="P435" s="505"/>
    </row>
    <row r="436" spans="1:16" ht="12.75">
      <c r="A436" s="536"/>
      <c r="B436" s="454"/>
      <c r="C436" s="43" t="s">
        <v>1300</v>
      </c>
      <c r="D436" s="43">
        <v>1.94</v>
      </c>
      <c r="E436" s="41">
        <v>0.14</v>
      </c>
      <c r="F436" s="43" t="s">
        <v>557</v>
      </c>
      <c r="G436" s="43"/>
      <c r="H436" s="43"/>
      <c r="I436" s="43"/>
      <c r="J436" s="43"/>
      <c r="K436" s="43"/>
      <c r="L436" s="43"/>
      <c r="M436" s="43"/>
      <c r="N436" s="110">
        <v>44960080020</v>
      </c>
      <c r="O436" s="98" t="s">
        <v>2</v>
      </c>
      <c r="P436" s="505"/>
    </row>
    <row r="437" spans="1:16" ht="12.75">
      <c r="A437" s="536"/>
      <c r="B437" s="454"/>
      <c r="C437" s="43">
        <v>1.94</v>
      </c>
      <c r="D437" s="43">
        <v>2.65</v>
      </c>
      <c r="E437" s="41">
        <v>0.71</v>
      </c>
      <c r="F437" s="43" t="s">
        <v>557</v>
      </c>
      <c r="G437" s="43"/>
      <c r="H437" s="43"/>
      <c r="I437" s="43"/>
      <c r="J437" s="43"/>
      <c r="K437" s="43"/>
      <c r="L437" s="43"/>
      <c r="M437" s="43"/>
      <c r="N437" s="110">
        <v>44960080104</v>
      </c>
      <c r="O437" s="98"/>
      <c r="P437" s="505"/>
    </row>
    <row r="438" spans="1:16" ht="12.75">
      <c r="A438" s="536"/>
      <c r="B438" s="454"/>
      <c r="C438" s="114">
        <v>2.65</v>
      </c>
      <c r="D438" s="113">
        <v>3.48</v>
      </c>
      <c r="E438" s="41">
        <v>0.83</v>
      </c>
      <c r="F438" s="43" t="s">
        <v>557</v>
      </c>
      <c r="G438" s="112"/>
      <c r="H438" s="112"/>
      <c r="I438" s="112"/>
      <c r="J438" s="112"/>
      <c r="K438" s="112"/>
      <c r="L438" s="112"/>
      <c r="M438" s="112"/>
      <c r="N438" s="110">
        <v>44960090088</v>
      </c>
      <c r="O438" s="98"/>
      <c r="P438" s="506"/>
    </row>
    <row r="439" spans="1:15" s="184" customFormat="1" ht="12.75">
      <c r="A439" s="229"/>
      <c r="B439" s="229"/>
      <c r="C439" s="229"/>
      <c r="D439" s="229"/>
      <c r="E439" s="230">
        <f>SUM(E414:E438)</f>
        <v>21.040000000000003</v>
      </c>
      <c r="F439" s="229"/>
      <c r="G439" s="229"/>
      <c r="H439" s="229"/>
      <c r="I439" s="229"/>
      <c r="J439" s="229"/>
      <c r="K439" s="229"/>
      <c r="L439" s="229"/>
      <c r="M439" s="229"/>
      <c r="N439" s="229"/>
      <c r="O439" s="229"/>
    </row>
    <row r="440" spans="1:16" ht="12.75">
      <c r="A440" s="59">
        <v>219</v>
      </c>
      <c r="B440" s="3" t="s">
        <v>945</v>
      </c>
      <c r="C440" s="6">
        <v>0</v>
      </c>
      <c r="D440" s="6">
        <v>1.18</v>
      </c>
      <c r="E440" s="7">
        <v>1.18</v>
      </c>
      <c r="F440" s="3" t="s">
        <v>557</v>
      </c>
      <c r="G440" s="3"/>
      <c r="H440" s="3"/>
      <c r="I440" s="3"/>
      <c r="J440" s="3"/>
      <c r="K440" s="3"/>
      <c r="L440" s="3"/>
      <c r="M440" s="3"/>
      <c r="N440" s="3" t="s">
        <v>234</v>
      </c>
      <c r="O440" s="115"/>
      <c r="P440" s="504" t="s">
        <v>124</v>
      </c>
    </row>
    <row r="441" spans="1:16" ht="15" customHeight="1">
      <c r="A441" s="59"/>
      <c r="B441" s="3"/>
      <c r="C441" s="6">
        <v>1.18</v>
      </c>
      <c r="D441" s="6">
        <v>1.55</v>
      </c>
      <c r="E441" s="7">
        <v>0.37</v>
      </c>
      <c r="F441" s="3" t="s">
        <v>557</v>
      </c>
      <c r="G441" s="3"/>
      <c r="H441" s="3"/>
      <c r="I441" s="3"/>
      <c r="J441" s="3"/>
      <c r="K441" s="3"/>
      <c r="L441" s="3"/>
      <c r="M441" s="3"/>
      <c r="N441" s="3" t="s">
        <v>235</v>
      </c>
      <c r="O441" s="116"/>
      <c r="P441" s="505"/>
    </row>
    <row r="442" spans="1:16" ht="38.25">
      <c r="A442" s="59">
        <v>220</v>
      </c>
      <c r="B442" s="3" t="s">
        <v>946</v>
      </c>
      <c r="C442" s="6">
        <v>0</v>
      </c>
      <c r="D442" s="6">
        <v>4.23</v>
      </c>
      <c r="E442" s="7">
        <v>4.23</v>
      </c>
      <c r="F442" s="3" t="s">
        <v>236</v>
      </c>
      <c r="G442" s="3"/>
      <c r="H442" s="3"/>
      <c r="I442" s="3"/>
      <c r="J442" s="3"/>
      <c r="K442" s="3"/>
      <c r="L442" s="3"/>
      <c r="M442" s="3"/>
      <c r="N442" s="3" t="s">
        <v>237</v>
      </c>
      <c r="O442" s="116"/>
      <c r="P442" s="505"/>
    </row>
    <row r="443" spans="1:16" ht="12.75">
      <c r="A443" s="59"/>
      <c r="B443" s="3"/>
      <c r="C443" s="6">
        <v>4.23</v>
      </c>
      <c r="D443" s="6">
        <v>7.02</v>
      </c>
      <c r="E443" s="7">
        <v>2.79</v>
      </c>
      <c r="F443" s="3" t="s">
        <v>557</v>
      </c>
      <c r="G443" s="3"/>
      <c r="H443" s="3"/>
      <c r="I443" s="3"/>
      <c r="J443" s="3"/>
      <c r="K443" s="3"/>
      <c r="L443" s="3"/>
      <c r="M443" s="3"/>
      <c r="N443" s="3" t="s">
        <v>238</v>
      </c>
      <c r="O443" s="116"/>
      <c r="P443" s="505"/>
    </row>
    <row r="444" spans="1:16" ht="12.75">
      <c r="A444" s="59">
        <v>221</v>
      </c>
      <c r="B444" s="3" t="s">
        <v>947</v>
      </c>
      <c r="C444" s="6">
        <v>0</v>
      </c>
      <c r="D444" s="6">
        <v>1.26</v>
      </c>
      <c r="E444" s="7">
        <v>1.26</v>
      </c>
      <c r="F444" s="3" t="s">
        <v>557</v>
      </c>
      <c r="G444" s="3"/>
      <c r="H444" s="3"/>
      <c r="I444" s="3"/>
      <c r="J444" s="3"/>
      <c r="K444" s="3"/>
      <c r="L444" s="3"/>
      <c r="M444" s="3"/>
      <c r="N444" s="3" t="s">
        <v>239</v>
      </c>
      <c r="O444" s="116"/>
      <c r="P444" s="505"/>
    </row>
    <row r="445" spans="1:16" ht="25.5">
      <c r="A445" s="59">
        <v>222</v>
      </c>
      <c r="B445" s="3" t="s">
        <v>1507</v>
      </c>
      <c r="C445" s="6">
        <v>0</v>
      </c>
      <c r="D445" s="6">
        <v>3.31</v>
      </c>
      <c r="E445" s="7">
        <v>3.31</v>
      </c>
      <c r="F445" s="3" t="s">
        <v>240</v>
      </c>
      <c r="G445" s="3"/>
      <c r="H445" s="3"/>
      <c r="I445" s="3"/>
      <c r="J445" s="3"/>
      <c r="K445" s="3"/>
      <c r="L445" s="3"/>
      <c r="M445" s="3"/>
      <c r="N445" s="3" t="s">
        <v>241</v>
      </c>
      <c r="O445" s="116"/>
      <c r="P445" s="505"/>
    </row>
    <row r="446" spans="1:16" ht="12.75">
      <c r="A446" s="59"/>
      <c r="B446" s="3"/>
      <c r="C446" s="6">
        <v>3.31</v>
      </c>
      <c r="D446" s="6">
        <v>4.44</v>
      </c>
      <c r="E446" s="7">
        <v>1.13</v>
      </c>
      <c r="F446" s="3" t="s">
        <v>557</v>
      </c>
      <c r="G446" s="3"/>
      <c r="H446" s="3"/>
      <c r="I446" s="3"/>
      <c r="J446" s="3"/>
      <c r="K446" s="3"/>
      <c r="L446" s="3"/>
      <c r="M446" s="3"/>
      <c r="N446" s="3" t="s">
        <v>1508</v>
      </c>
      <c r="O446" s="116"/>
      <c r="P446" s="505"/>
    </row>
    <row r="447" spans="1:16" ht="12.75">
      <c r="A447" s="59">
        <v>223</v>
      </c>
      <c r="B447" s="3" t="s">
        <v>948</v>
      </c>
      <c r="C447" s="6">
        <v>0</v>
      </c>
      <c r="D447" s="6">
        <v>0.87</v>
      </c>
      <c r="E447" s="7">
        <v>0.87</v>
      </c>
      <c r="F447" s="3" t="s">
        <v>536</v>
      </c>
      <c r="G447" s="3"/>
      <c r="H447" s="3"/>
      <c r="I447" s="3"/>
      <c r="J447" s="3"/>
      <c r="K447" s="3"/>
      <c r="L447" s="3"/>
      <c r="M447" s="3"/>
      <c r="N447" s="3" t="s">
        <v>242</v>
      </c>
      <c r="O447" s="116"/>
      <c r="P447" s="505"/>
    </row>
    <row r="448" spans="1:16" ht="12.75">
      <c r="A448" s="59"/>
      <c r="B448" s="3"/>
      <c r="C448" s="6">
        <v>0.87</v>
      </c>
      <c r="D448" s="6">
        <v>2.77</v>
      </c>
      <c r="E448" s="7">
        <v>1.9</v>
      </c>
      <c r="F448" s="3" t="s">
        <v>536</v>
      </c>
      <c r="G448" s="3"/>
      <c r="H448" s="3"/>
      <c r="I448" s="3"/>
      <c r="J448" s="3"/>
      <c r="K448" s="3"/>
      <c r="L448" s="3"/>
      <c r="M448" s="3"/>
      <c r="N448" s="3" t="s">
        <v>243</v>
      </c>
      <c r="O448" s="116"/>
      <c r="P448" s="505"/>
    </row>
    <row r="449" spans="1:16" ht="25.5">
      <c r="A449" s="59">
        <v>224</v>
      </c>
      <c r="B449" s="3" t="s">
        <v>949</v>
      </c>
      <c r="C449" s="6">
        <v>0</v>
      </c>
      <c r="D449" s="6">
        <v>1.72</v>
      </c>
      <c r="E449" s="7">
        <f>D449-C449</f>
        <v>1.72</v>
      </c>
      <c r="F449" s="3" t="s">
        <v>244</v>
      </c>
      <c r="G449" s="3"/>
      <c r="H449" s="3"/>
      <c r="I449" s="3"/>
      <c r="J449" s="3"/>
      <c r="K449" s="3"/>
      <c r="L449" s="3"/>
      <c r="M449" s="3"/>
      <c r="N449" s="3" t="s">
        <v>245</v>
      </c>
      <c r="O449" s="116"/>
      <c r="P449" s="505"/>
    </row>
    <row r="450" spans="1:16" ht="12.75">
      <c r="A450" s="59">
        <v>225</v>
      </c>
      <c r="B450" s="3" t="s">
        <v>950</v>
      </c>
      <c r="C450" s="6">
        <v>0</v>
      </c>
      <c r="D450" s="6">
        <v>3.33</v>
      </c>
      <c r="E450" s="7">
        <f>D450-C450</f>
        <v>3.33</v>
      </c>
      <c r="F450" s="3" t="s">
        <v>536</v>
      </c>
      <c r="G450" s="3"/>
      <c r="H450" s="3"/>
      <c r="I450" s="3"/>
      <c r="J450" s="3"/>
      <c r="K450" s="3"/>
      <c r="L450" s="3"/>
      <c r="M450" s="3"/>
      <c r="N450" s="3" t="s">
        <v>246</v>
      </c>
      <c r="O450" s="116"/>
      <c r="P450" s="505"/>
    </row>
    <row r="451" spans="1:16" ht="12.75">
      <c r="A451" s="59">
        <v>226</v>
      </c>
      <c r="B451" s="3" t="s">
        <v>951</v>
      </c>
      <c r="C451" s="6">
        <v>0</v>
      </c>
      <c r="D451" s="6">
        <v>2.1</v>
      </c>
      <c r="E451" s="7">
        <f>D451-C451</f>
        <v>2.1</v>
      </c>
      <c r="F451" s="3" t="s">
        <v>557</v>
      </c>
      <c r="G451" s="3"/>
      <c r="H451" s="3"/>
      <c r="I451" s="3"/>
      <c r="J451" s="3"/>
      <c r="K451" s="3"/>
      <c r="L451" s="3"/>
      <c r="M451" s="3"/>
      <c r="N451" s="3" t="s">
        <v>247</v>
      </c>
      <c r="O451" s="116"/>
      <c r="P451" s="505"/>
    </row>
    <row r="452" spans="1:16" ht="12.75">
      <c r="A452" s="59">
        <v>227</v>
      </c>
      <c r="B452" s="3" t="s">
        <v>952</v>
      </c>
      <c r="C452" s="6">
        <v>0</v>
      </c>
      <c r="D452" s="6">
        <v>1.18</v>
      </c>
      <c r="E452" s="7">
        <v>1.18</v>
      </c>
      <c r="F452" s="3" t="s">
        <v>536</v>
      </c>
      <c r="G452" s="3"/>
      <c r="H452" s="3"/>
      <c r="I452" s="3"/>
      <c r="J452" s="3"/>
      <c r="K452" s="3"/>
      <c r="L452" s="3"/>
      <c r="M452" s="3"/>
      <c r="N452" s="3" t="s">
        <v>248</v>
      </c>
      <c r="O452" s="116"/>
      <c r="P452" s="505"/>
    </row>
    <row r="453" spans="1:16" ht="25.5">
      <c r="A453" s="59"/>
      <c r="B453" s="3"/>
      <c r="C453" s="6">
        <v>1.18</v>
      </c>
      <c r="D453" s="6">
        <v>1.26</v>
      </c>
      <c r="E453" s="7">
        <v>0.08</v>
      </c>
      <c r="F453" s="3" t="s">
        <v>557</v>
      </c>
      <c r="G453" s="3"/>
      <c r="H453" s="3"/>
      <c r="I453" s="3"/>
      <c r="J453" s="3"/>
      <c r="K453" s="3"/>
      <c r="L453" s="3"/>
      <c r="M453" s="3"/>
      <c r="N453" s="3" t="s">
        <v>1365</v>
      </c>
      <c r="O453" s="98" t="s">
        <v>2</v>
      </c>
      <c r="P453" s="505"/>
    </row>
    <row r="454" spans="1:16" ht="12.75">
      <c r="A454" s="59"/>
      <c r="B454" s="3"/>
      <c r="C454" s="6">
        <v>1.26</v>
      </c>
      <c r="D454" s="6">
        <v>1.69</v>
      </c>
      <c r="E454" s="7">
        <f aca="true" t="shared" si="8" ref="E454:E459">D454-C454</f>
        <v>0.42999999999999994</v>
      </c>
      <c r="F454" s="3" t="s">
        <v>536</v>
      </c>
      <c r="G454" s="3"/>
      <c r="H454" s="3"/>
      <c r="I454" s="3"/>
      <c r="J454" s="3"/>
      <c r="K454" s="3"/>
      <c r="L454" s="3"/>
      <c r="M454" s="3"/>
      <c r="N454" s="3" t="s">
        <v>249</v>
      </c>
      <c r="O454" s="116"/>
      <c r="P454" s="505"/>
    </row>
    <row r="455" spans="1:16" ht="25.5">
      <c r="A455" s="59">
        <v>228</v>
      </c>
      <c r="B455" s="3" t="s">
        <v>953</v>
      </c>
      <c r="C455" s="6">
        <v>0</v>
      </c>
      <c r="D455" s="6">
        <v>3.64</v>
      </c>
      <c r="E455" s="7">
        <f t="shared" si="8"/>
        <v>3.64</v>
      </c>
      <c r="F455" s="3" t="s">
        <v>250</v>
      </c>
      <c r="G455" s="3"/>
      <c r="H455" s="3"/>
      <c r="I455" s="3"/>
      <c r="J455" s="3"/>
      <c r="K455" s="3"/>
      <c r="L455" s="3"/>
      <c r="M455" s="3"/>
      <c r="N455" s="3" t="s">
        <v>251</v>
      </c>
      <c r="O455" s="116"/>
      <c r="P455" s="505"/>
    </row>
    <row r="456" spans="1:16" ht="12.75">
      <c r="A456" s="59">
        <v>229</v>
      </c>
      <c r="B456" s="3" t="s">
        <v>954</v>
      </c>
      <c r="C456" s="6">
        <v>0</v>
      </c>
      <c r="D456" s="6">
        <v>1.79</v>
      </c>
      <c r="E456" s="7">
        <f t="shared" si="8"/>
        <v>1.79</v>
      </c>
      <c r="F456" s="3" t="s">
        <v>557</v>
      </c>
      <c r="G456" s="3"/>
      <c r="H456" s="3"/>
      <c r="I456" s="3"/>
      <c r="J456" s="3"/>
      <c r="K456" s="3"/>
      <c r="L456" s="3"/>
      <c r="M456" s="3"/>
      <c r="N456" s="3" t="s">
        <v>252</v>
      </c>
      <c r="O456" s="116"/>
      <c r="P456" s="505"/>
    </row>
    <row r="457" spans="1:16" ht="25.5">
      <c r="A457" s="59">
        <v>230</v>
      </c>
      <c r="B457" s="3" t="s">
        <v>955</v>
      </c>
      <c r="C457" s="6">
        <v>0</v>
      </c>
      <c r="D457" s="6">
        <v>0.58</v>
      </c>
      <c r="E457" s="7">
        <f t="shared" si="8"/>
        <v>0.58</v>
      </c>
      <c r="F457" s="3" t="s">
        <v>557</v>
      </c>
      <c r="G457" s="3"/>
      <c r="H457" s="3"/>
      <c r="I457" s="3"/>
      <c r="J457" s="3"/>
      <c r="K457" s="3"/>
      <c r="L457" s="3"/>
      <c r="M457" s="3"/>
      <c r="N457" s="3" t="s">
        <v>253</v>
      </c>
      <c r="O457" s="116"/>
      <c r="P457" s="505"/>
    </row>
    <row r="458" spans="1:16" ht="12.75">
      <c r="A458" s="59">
        <v>231</v>
      </c>
      <c r="B458" s="3" t="s">
        <v>956</v>
      </c>
      <c r="C458" s="6">
        <v>0</v>
      </c>
      <c r="D458" s="6">
        <v>0.02</v>
      </c>
      <c r="E458" s="7">
        <f t="shared" si="8"/>
        <v>0.02</v>
      </c>
      <c r="F458" s="3" t="s">
        <v>536</v>
      </c>
      <c r="G458" s="3"/>
      <c r="H458" s="3"/>
      <c r="I458" s="3"/>
      <c r="J458" s="3"/>
      <c r="K458" s="3"/>
      <c r="L458" s="3"/>
      <c r="M458" s="3"/>
      <c r="N458" s="3" t="s">
        <v>254</v>
      </c>
      <c r="O458" s="116"/>
      <c r="P458" s="505"/>
    </row>
    <row r="459" spans="1:16" ht="12.75">
      <c r="A459" s="59">
        <v>232</v>
      </c>
      <c r="B459" s="3" t="s">
        <v>957</v>
      </c>
      <c r="C459" s="6">
        <v>0</v>
      </c>
      <c r="D459" s="6">
        <v>0.03</v>
      </c>
      <c r="E459" s="7">
        <f t="shared" si="8"/>
        <v>0.03</v>
      </c>
      <c r="F459" s="3" t="s">
        <v>536</v>
      </c>
      <c r="G459" s="3"/>
      <c r="H459" s="3"/>
      <c r="I459" s="3"/>
      <c r="J459" s="3"/>
      <c r="K459" s="3"/>
      <c r="L459" s="3"/>
      <c r="M459" s="3"/>
      <c r="N459" s="3" t="s">
        <v>255</v>
      </c>
      <c r="O459" s="116"/>
      <c r="P459" s="506"/>
    </row>
    <row r="460" spans="1:16" ht="12.75">
      <c r="A460" s="72"/>
      <c r="B460" s="72"/>
      <c r="C460" s="134"/>
      <c r="D460" s="134"/>
      <c r="E460" s="230">
        <f>SUM(E440:E459)</f>
        <v>31.939999999999994</v>
      </c>
      <c r="F460" s="72"/>
      <c r="G460" s="72"/>
      <c r="H460" s="72"/>
      <c r="I460" s="72"/>
      <c r="J460" s="72"/>
      <c r="K460" s="72"/>
      <c r="L460" s="72"/>
      <c r="M460" s="72"/>
      <c r="N460" s="72"/>
      <c r="O460" s="322"/>
      <c r="P460" s="197"/>
    </row>
    <row r="461" spans="4:5" ht="12.75">
      <c r="D461" s="117" t="s">
        <v>125</v>
      </c>
      <c r="E461" s="236">
        <f>SUM(E36,E48,E91,E97,E127,E154,E175,E187,E197,E209,E272,E301,E307,E322,E351,E365,E413,E439,E460)</f>
        <v>374.70500000000004</v>
      </c>
    </row>
    <row r="463" spans="1:14" ht="15">
      <c r="A463" s="451" t="s">
        <v>1635</v>
      </c>
      <c r="B463" s="451"/>
      <c r="C463" s="451"/>
      <c r="D463" s="451"/>
      <c r="E463" s="451"/>
      <c r="F463" s="451"/>
      <c r="G463" s="451"/>
      <c r="H463" s="451"/>
      <c r="I463" s="451"/>
      <c r="J463" s="451"/>
      <c r="K463" s="451"/>
      <c r="L463" s="451"/>
      <c r="M463" s="451"/>
      <c r="N463" s="451"/>
    </row>
    <row r="464" spans="1:14" ht="27" customHeight="1">
      <c r="A464" s="170" t="s">
        <v>1636</v>
      </c>
      <c r="B464" s="170" t="s">
        <v>1645</v>
      </c>
      <c r="C464" s="170"/>
      <c r="D464" s="451"/>
      <c r="E464" s="451"/>
      <c r="F464" s="451"/>
      <c r="G464" s="451"/>
      <c r="H464" s="451"/>
      <c r="I464" s="451"/>
      <c r="J464" s="451"/>
      <c r="K464" s="170"/>
      <c r="L464" s="170"/>
      <c r="M464" s="1"/>
      <c r="N464" s="1"/>
    </row>
    <row r="465" spans="1:14" ht="2.25" customHeight="1">
      <c r="A465" s="170"/>
      <c r="B465" s="170"/>
      <c r="C465" s="170"/>
      <c r="D465" s="170"/>
      <c r="E465" s="170"/>
      <c r="F465" s="170"/>
      <c r="G465" s="170"/>
      <c r="H465" s="170"/>
      <c r="I465" s="170"/>
      <c r="J465" s="170"/>
      <c r="K465" s="170"/>
      <c r="L465" s="170"/>
      <c r="M465" s="1"/>
      <c r="N465" s="1"/>
    </row>
    <row r="466" spans="1:14" ht="0.75" customHeight="1">
      <c r="A466" s="451" t="s">
        <v>513</v>
      </c>
      <c r="B466" s="451"/>
      <c r="C466" s="451"/>
      <c r="D466" s="451"/>
      <c r="E466" s="451"/>
      <c r="F466" s="451"/>
      <c r="G466" s="451"/>
      <c r="H466" s="451"/>
      <c r="I466" s="451"/>
      <c r="J466" s="451"/>
      <c r="K466" s="451"/>
      <c r="L466" s="451"/>
      <c r="M466" s="1"/>
      <c r="N466" s="1"/>
    </row>
    <row r="467" spans="1:14" ht="26.25" customHeight="1">
      <c r="A467" s="451" t="s">
        <v>1637</v>
      </c>
      <c r="B467" s="451"/>
      <c r="C467" s="451"/>
      <c r="D467" s="451"/>
      <c r="E467" s="451"/>
      <c r="F467" s="451"/>
      <c r="G467" s="451"/>
      <c r="H467" s="451"/>
      <c r="I467" s="451"/>
      <c r="J467" s="451"/>
      <c r="K467" s="451"/>
      <c r="L467" s="451"/>
      <c r="M467" s="451"/>
      <c r="N467" s="451"/>
    </row>
    <row r="468" spans="1:14" ht="15">
      <c r="A468" s="170"/>
      <c r="B468" s="451" t="s">
        <v>1716</v>
      </c>
      <c r="C468" s="451"/>
      <c r="D468" s="451"/>
      <c r="E468" s="451"/>
      <c r="F468" s="451"/>
      <c r="G468" s="451"/>
      <c r="H468" s="451"/>
      <c r="I468" s="451"/>
      <c r="J468" s="451"/>
      <c r="K468" s="451"/>
      <c r="L468" s="451"/>
      <c r="M468" s="451"/>
      <c r="N468" s="451"/>
    </row>
  </sheetData>
  <sheetProtection/>
  <mergeCells count="100">
    <mergeCell ref="A234:A236"/>
    <mergeCell ref="B283:B284"/>
    <mergeCell ref="A224:A225"/>
    <mergeCell ref="O215:O217"/>
    <mergeCell ref="B224:B225"/>
    <mergeCell ref="O254:O255"/>
    <mergeCell ref="B269:B270"/>
    <mergeCell ref="A254:A255"/>
    <mergeCell ref="P352:P364"/>
    <mergeCell ref="A358:A361"/>
    <mergeCell ref="B417:B418"/>
    <mergeCell ref="B318:B320"/>
    <mergeCell ref="A295:A300"/>
    <mergeCell ref="A302:A303"/>
    <mergeCell ref="A417:A418"/>
    <mergeCell ref="B309:B312"/>
    <mergeCell ref="B313:B314"/>
    <mergeCell ref="B430:B438"/>
    <mergeCell ref="A419:A422"/>
    <mergeCell ref="B419:B422"/>
    <mergeCell ref="A269:A270"/>
    <mergeCell ref="O269:O270"/>
    <mergeCell ref="B254:B255"/>
    <mergeCell ref="P440:P459"/>
    <mergeCell ref="A283:A284"/>
    <mergeCell ref="A414:A416"/>
    <mergeCell ref="B414:B416"/>
    <mergeCell ref="B426:B429"/>
    <mergeCell ref="B423:B425"/>
    <mergeCell ref="P366:P412"/>
    <mergeCell ref="A356:A357"/>
    <mergeCell ref="B356:B357"/>
    <mergeCell ref="B302:B303"/>
    <mergeCell ref="P128:P153"/>
    <mergeCell ref="P155:P174"/>
    <mergeCell ref="P176:P186"/>
    <mergeCell ref="O211:O212"/>
    <mergeCell ref="O224:O225"/>
    <mergeCell ref="O417:O418"/>
    <mergeCell ref="P273:P300"/>
    <mergeCell ref="P308:P321"/>
    <mergeCell ref="P302:P306"/>
    <mergeCell ref="P414:P438"/>
    <mergeCell ref="A467:N467"/>
    <mergeCell ref="B468:N468"/>
    <mergeCell ref="A466:L466"/>
    <mergeCell ref="A305:A306"/>
    <mergeCell ref="A430:A438"/>
    <mergeCell ref="A423:A425"/>
    <mergeCell ref="A463:N463"/>
    <mergeCell ref="D464:J464"/>
    <mergeCell ref="B358:B361"/>
    <mergeCell ref="A426:A429"/>
    <mergeCell ref="A4:B4"/>
    <mergeCell ref="K4:O4"/>
    <mergeCell ref="O13:O16"/>
    <mergeCell ref="C14:F14"/>
    <mergeCell ref="G14:M14"/>
    <mergeCell ref="C15:D15"/>
    <mergeCell ref="A11:N11"/>
    <mergeCell ref="A7:C7"/>
    <mergeCell ref="K7:N7"/>
    <mergeCell ref="L15:L16"/>
    <mergeCell ref="G15:G16"/>
    <mergeCell ref="H15:I15"/>
    <mergeCell ref="J15:J16"/>
    <mergeCell ref="K15:K16"/>
    <mergeCell ref="M15:M16"/>
    <mergeCell ref="P49:P90"/>
    <mergeCell ref="P13:P16"/>
    <mergeCell ref="E1:J1"/>
    <mergeCell ref="P198:P208"/>
    <mergeCell ref="B29:B34"/>
    <mergeCell ref="B21:B22"/>
    <mergeCell ref="B13:B16"/>
    <mergeCell ref="C13:M13"/>
    <mergeCell ref="F15:F16"/>
    <mergeCell ref="A6:F6"/>
    <mergeCell ref="K6:N6"/>
    <mergeCell ref="P98:P126"/>
    <mergeCell ref="B132:B133"/>
    <mergeCell ref="P323:P350"/>
    <mergeCell ref="A163:A164"/>
    <mergeCell ref="B163:B164"/>
    <mergeCell ref="F163:F164"/>
    <mergeCell ref="N163:N164"/>
    <mergeCell ref="P210:P271"/>
    <mergeCell ref="B244:B245"/>
    <mergeCell ref="O244:O245"/>
    <mergeCell ref="A244:A245"/>
    <mergeCell ref="A5:F5"/>
    <mergeCell ref="K5:O5"/>
    <mergeCell ref="P188:P196"/>
    <mergeCell ref="O163:O164"/>
    <mergeCell ref="P37:P47"/>
    <mergeCell ref="A13:A16"/>
    <mergeCell ref="E15:E16"/>
    <mergeCell ref="P17:P35"/>
    <mergeCell ref="P92:P96"/>
    <mergeCell ref="N13:N16"/>
  </mergeCells>
  <printOptions horizontalCentered="1" verticalCentered="1"/>
  <pageMargins left="0.2362204724409449" right="0.2362204724409449" top="0.35433070866141736" bottom="0.3937007874015748" header="0.31496062992125984" footer="0.31496062992125984"/>
  <pageSetup fitToHeight="0" fitToWidth="0" horizontalDpi="600" verticalDpi="600" orientation="landscape" paperSize="9" scale="75" r:id="rId3"/>
  <headerFooter>
    <oddFooter>&amp;R&amp;P</oddFooter>
  </headerFooter>
  <ignoredErrors>
    <ignoredError sqref="E154 E20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7"/>
  <sheetViews>
    <sheetView zoomScale="75" zoomScaleNormal="75" zoomScalePageLayoutView="0" workbookViewId="0" topLeftCell="A1">
      <selection activeCell="A7" sqref="A7:C7"/>
    </sheetView>
  </sheetViews>
  <sheetFormatPr defaultColWidth="9.140625" defaultRowHeight="12.75"/>
  <cols>
    <col min="1" max="1" width="6.8515625" style="1" customWidth="1"/>
    <col min="2" max="2" width="28.7109375" style="1" customWidth="1"/>
    <col min="3" max="4" width="9.140625" style="1" customWidth="1"/>
    <col min="5" max="5" width="9.140625" style="4" customWidth="1"/>
    <col min="6" max="6" width="15.421875" style="1" customWidth="1"/>
    <col min="7" max="7" width="10.28125" style="1" customWidth="1"/>
    <col min="8" max="13" width="9.140625" style="1" customWidth="1"/>
    <col min="14" max="14" width="20.7109375" style="129" bestFit="1" customWidth="1"/>
    <col min="15" max="15" width="18.8515625" style="1" customWidth="1"/>
    <col min="16" max="16" width="10.7109375" style="1" bestFit="1" customWidth="1"/>
    <col min="17" max="17" width="9.140625" style="1" customWidth="1"/>
    <col min="18" max="16384" width="9.140625" style="127" customWidth="1"/>
  </cols>
  <sheetData>
    <row r="1" spans="1:16" ht="18.75">
      <c r="A1" s="170"/>
      <c r="B1" s="170"/>
      <c r="C1" s="170"/>
      <c r="D1" s="170"/>
      <c r="E1" s="445" t="s">
        <v>501</v>
      </c>
      <c r="F1" s="445"/>
      <c r="G1" s="445"/>
      <c r="H1" s="445"/>
      <c r="I1" s="445"/>
      <c r="J1" s="445"/>
      <c r="K1" s="170"/>
      <c r="L1" s="170"/>
      <c r="M1" s="170"/>
      <c r="N1" s="170"/>
      <c r="O1" s="170"/>
      <c r="P1" s="30"/>
    </row>
    <row r="2" spans="1:16" ht="15">
      <c r="A2" s="170"/>
      <c r="B2" s="170"/>
      <c r="C2" s="170"/>
      <c r="D2" s="170"/>
      <c r="E2" s="171"/>
      <c r="F2" s="171"/>
      <c r="G2" s="171"/>
      <c r="H2" s="171"/>
      <c r="I2" s="171"/>
      <c r="J2" s="171"/>
      <c r="K2" s="170"/>
      <c r="L2" s="170"/>
      <c r="M2" s="170"/>
      <c r="N2" s="170"/>
      <c r="O2" s="170"/>
      <c r="P2" s="30"/>
    </row>
    <row r="3" spans="1:16" ht="1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30"/>
    </row>
    <row r="4" spans="1:16" ht="15.75">
      <c r="A4" s="476" t="s">
        <v>502</v>
      </c>
      <c r="B4" s="476"/>
      <c r="C4" s="256"/>
      <c r="D4" s="256"/>
      <c r="E4" s="256"/>
      <c r="F4" s="256"/>
      <c r="G4" s="170"/>
      <c r="H4" s="170"/>
      <c r="I4" s="170"/>
      <c r="J4" s="170"/>
      <c r="K4" s="476" t="s">
        <v>503</v>
      </c>
      <c r="L4" s="476"/>
      <c r="M4" s="476"/>
      <c r="N4" s="476"/>
      <c r="O4" s="476"/>
      <c r="P4" s="30"/>
    </row>
    <row r="5" spans="1:16" ht="15.75">
      <c r="A5" s="476" t="s">
        <v>504</v>
      </c>
      <c r="B5" s="476"/>
      <c r="C5" s="476"/>
      <c r="D5" s="476"/>
      <c r="E5" s="476"/>
      <c r="F5" s="476"/>
      <c r="G5" s="170"/>
      <c r="H5" s="170"/>
      <c r="I5" s="170"/>
      <c r="J5" s="170"/>
      <c r="K5" s="476" t="s">
        <v>1712</v>
      </c>
      <c r="L5" s="476"/>
      <c r="M5" s="476"/>
      <c r="N5" s="476"/>
      <c r="O5" s="476"/>
      <c r="P5" s="30"/>
    </row>
    <row r="6" spans="1:16" ht="15.75">
      <c r="A6" s="476" t="s">
        <v>506</v>
      </c>
      <c r="B6" s="476"/>
      <c r="C6" s="476"/>
      <c r="D6" s="476"/>
      <c r="E6" s="476"/>
      <c r="F6" s="476"/>
      <c r="G6" s="170"/>
      <c r="H6" s="170"/>
      <c r="I6" s="170"/>
      <c r="J6" s="170"/>
      <c r="K6" s="443" t="s">
        <v>1711</v>
      </c>
      <c r="L6" s="443"/>
      <c r="M6" s="443"/>
      <c r="N6" s="443"/>
      <c r="O6" s="256"/>
      <c r="P6" s="30"/>
    </row>
    <row r="7" spans="1:16" ht="15.75">
      <c r="A7" s="443" t="s">
        <v>1713</v>
      </c>
      <c r="B7" s="443"/>
      <c r="C7" s="443"/>
      <c r="D7" s="256"/>
      <c r="E7" s="256"/>
      <c r="F7" s="256"/>
      <c r="G7" s="170"/>
      <c r="H7" s="170"/>
      <c r="I7" s="170"/>
      <c r="J7" s="170"/>
      <c r="K7" s="444" t="s">
        <v>507</v>
      </c>
      <c r="L7" s="444"/>
      <c r="M7" s="444"/>
      <c r="N7" s="444"/>
      <c r="O7" s="256"/>
      <c r="P7" s="30"/>
    </row>
    <row r="8" spans="1:16" ht="15.75">
      <c r="A8" s="256"/>
      <c r="B8" s="256" t="s">
        <v>507</v>
      </c>
      <c r="C8" s="256"/>
      <c r="D8" s="256"/>
      <c r="E8" s="256"/>
      <c r="F8" s="256"/>
      <c r="G8" s="170"/>
      <c r="H8" s="170"/>
      <c r="I8" s="170"/>
      <c r="J8" s="170"/>
      <c r="K8" s="256"/>
      <c r="L8" s="256"/>
      <c r="M8" s="256"/>
      <c r="N8" s="256"/>
      <c r="O8" s="256"/>
      <c r="P8" s="30"/>
    </row>
    <row r="9" spans="1:16" ht="1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30"/>
    </row>
    <row r="10" spans="1:16" ht="15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30"/>
    </row>
    <row r="11" spans="1:16" ht="18.75">
      <c r="A11" s="445" t="s">
        <v>108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171"/>
      <c r="P11" s="30"/>
    </row>
    <row r="12" spans="1:16" ht="13.5" thickBot="1">
      <c r="A12" s="30"/>
      <c r="B12" s="30"/>
      <c r="C12" s="139"/>
      <c r="D12" s="139"/>
      <c r="E12" s="140"/>
      <c r="F12" s="141"/>
      <c r="G12" s="30"/>
      <c r="H12" s="30"/>
      <c r="I12" s="30"/>
      <c r="J12" s="30"/>
      <c r="K12" s="30"/>
      <c r="L12" s="30"/>
      <c r="M12" s="30"/>
      <c r="N12" s="30"/>
      <c r="O12" s="142"/>
      <c r="P12" s="30"/>
    </row>
    <row r="13" spans="1:16" ht="14.25" thickBot="1" thickTop="1">
      <c r="A13" s="548" t="s">
        <v>88</v>
      </c>
      <c r="B13" s="556" t="s">
        <v>518</v>
      </c>
      <c r="C13" s="559" t="s">
        <v>519</v>
      </c>
      <c r="D13" s="560"/>
      <c r="E13" s="560"/>
      <c r="F13" s="560"/>
      <c r="G13" s="560"/>
      <c r="H13" s="560"/>
      <c r="I13" s="560"/>
      <c r="J13" s="560"/>
      <c r="K13" s="560"/>
      <c r="L13" s="560"/>
      <c r="M13" s="561"/>
      <c r="N13" s="569" t="s">
        <v>493</v>
      </c>
      <c r="O13" s="572" t="s">
        <v>535</v>
      </c>
      <c r="P13" s="562" t="s">
        <v>126</v>
      </c>
    </row>
    <row r="14" spans="1:16" ht="13.5" thickTop="1">
      <c r="A14" s="549"/>
      <c r="B14" s="557"/>
      <c r="C14" s="565" t="s">
        <v>521</v>
      </c>
      <c r="D14" s="430"/>
      <c r="E14" s="430"/>
      <c r="F14" s="566"/>
      <c r="G14" s="548" t="s">
        <v>522</v>
      </c>
      <c r="H14" s="567"/>
      <c r="I14" s="567"/>
      <c r="J14" s="567"/>
      <c r="K14" s="567"/>
      <c r="L14" s="567"/>
      <c r="M14" s="556"/>
      <c r="N14" s="570"/>
      <c r="O14" s="572"/>
      <c r="P14" s="563"/>
    </row>
    <row r="15" spans="1:16" ht="12.75">
      <c r="A15" s="549"/>
      <c r="B15" s="557"/>
      <c r="C15" s="549" t="s">
        <v>523</v>
      </c>
      <c r="D15" s="497"/>
      <c r="E15" s="499" t="s">
        <v>524</v>
      </c>
      <c r="F15" s="557" t="s">
        <v>525</v>
      </c>
      <c r="G15" s="549" t="s">
        <v>526</v>
      </c>
      <c r="H15" s="497" t="s">
        <v>527</v>
      </c>
      <c r="I15" s="497"/>
      <c r="J15" s="497" t="s">
        <v>528</v>
      </c>
      <c r="K15" s="497" t="s">
        <v>529</v>
      </c>
      <c r="L15" s="497" t="s">
        <v>530</v>
      </c>
      <c r="M15" s="557" t="s">
        <v>531</v>
      </c>
      <c r="N15" s="570"/>
      <c r="O15" s="572"/>
      <c r="P15" s="563"/>
    </row>
    <row r="16" spans="1:16" ht="51.75" thickBot="1">
      <c r="A16" s="550"/>
      <c r="B16" s="558"/>
      <c r="C16" s="63" t="s">
        <v>532</v>
      </c>
      <c r="D16" s="64" t="s">
        <v>533</v>
      </c>
      <c r="E16" s="568"/>
      <c r="F16" s="558"/>
      <c r="G16" s="550"/>
      <c r="H16" s="65" t="s">
        <v>516</v>
      </c>
      <c r="I16" s="65" t="s">
        <v>534</v>
      </c>
      <c r="J16" s="553"/>
      <c r="K16" s="553"/>
      <c r="L16" s="553"/>
      <c r="M16" s="558"/>
      <c r="N16" s="571"/>
      <c r="O16" s="572"/>
      <c r="P16" s="564"/>
    </row>
    <row r="17" spans="1:16" ht="13.5" thickTop="1">
      <c r="A17" s="128">
        <v>1</v>
      </c>
      <c r="B17" s="73">
        <v>2</v>
      </c>
      <c r="C17" s="69">
        <v>3</v>
      </c>
      <c r="D17" s="74">
        <v>4</v>
      </c>
      <c r="E17" s="74">
        <v>5</v>
      </c>
      <c r="F17" s="61">
        <v>6</v>
      </c>
      <c r="G17" s="69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75">
        <v>13</v>
      </c>
      <c r="N17" s="77">
        <v>14</v>
      </c>
      <c r="O17" s="3"/>
      <c r="P17" s="475" t="s">
        <v>537</v>
      </c>
    </row>
    <row r="18" spans="1:16" ht="12.75">
      <c r="A18" s="3">
        <v>1</v>
      </c>
      <c r="B18" s="3" t="s">
        <v>969</v>
      </c>
      <c r="C18" s="6">
        <v>0</v>
      </c>
      <c r="D18" s="77">
        <v>2.54</v>
      </c>
      <c r="E18" s="7">
        <v>2.54</v>
      </c>
      <c r="F18" s="3" t="s">
        <v>557</v>
      </c>
      <c r="G18" s="3"/>
      <c r="H18" s="3"/>
      <c r="I18" s="3"/>
      <c r="J18" s="3"/>
      <c r="K18" s="3"/>
      <c r="L18" s="3"/>
      <c r="M18" s="9"/>
      <c r="N18" s="77">
        <v>44420030061</v>
      </c>
      <c r="O18" s="3"/>
      <c r="P18" s="536"/>
    </row>
    <row r="19" spans="1:16" ht="12.75">
      <c r="A19" s="3">
        <v>2</v>
      </c>
      <c r="B19" s="3" t="s">
        <v>970</v>
      </c>
      <c r="C19" s="6">
        <v>0</v>
      </c>
      <c r="D19" s="77">
        <v>1.65</v>
      </c>
      <c r="E19" s="7">
        <v>1.65</v>
      </c>
      <c r="F19" s="3" t="s">
        <v>557</v>
      </c>
      <c r="G19" s="3"/>
      <c r="H19" s="3"/>
      <c r="I19" s="3"/>
      <c r="J19" s="3"/>
      <c r="K19" s="3"/>
      <c r="L19" s="3"/>
      <c r="M19" s="9"/>
      <c r="N19" s="77">
        <v>44420010173</v>
      </c>
      <c r="O19" s="3"/>
      <c r="P19" s="536"/>
    </row>
    <row r="20" spans="1:16" ht="12.75">
      <c r="A20" s="3">
        <v>3</v>
      </c>
      <c r="B20" s="3" t="s">
        <v>971</v>
      </c>
      <c r="C20" s="6">
        <v>0</v>
      </c>
      <c r="D20" s="77">
        <v>0.22</v>
      </c>
      <c r="E20" s="7">
        <v>0.22</v>
      </c>
      <c r="F20" s="3" t="s">
        <v>557</v>
      </c>
      <c r="G20" s="3"/>
      <c r="H20" s="3"/>
      <c r="I20" s="3"/>
      <c r="J20" s="3"/>
      <c r="K20" s="3"/>
      <c r="L20" s="3"/>
      <c r="M20" s="9"/>
      <c r="N20" s="77">
        <v>44420040413</v>
      </c>
      <c r="O20" s="3"/>
      <c r="P20" s="536"/>
    </row>
    <row r="21" spans="1:16" ht="12.75">
      <c r="A21" s="3">
        <v>4</v>
      </c>
      <c r="B21" s="3" t="s">
        <v>972</v>
      </c>
      <c r="C21" s="6">
        <v>0</v>
      </c>
      <c r="D21" s="77">
        <v>1.29</v>
      </c>
      <c r="E21" s="7">
        <f>D21-C21</f>
        <v>1.29</v>
      </c>
      <c r="F21" s="3" t="s">
        <v>557</v>
      </c>
      <c r="G21" s="3"/>
      <c r="H21" s="3"/>
      <c r="I21" s="3"/>
      <c r="J21" s="3"/>
      <c r="K21" s="3"/>
      <c r="L21" s="3"/>
      <c r="M21" s="9"/>
      <c r="N21" s="77">
        <v>44420060096</v>
      </c>
      <c r="O21" s="3"/>
      <c r="P21" s="536"/>
    </row>
    <row r="22" spans="1:16" ht="25.5">
      <c r="A22" s="3">
        <v>5</v>
      </c>
      <c r="B22" s="3" t="s">
        <v>973</v>
      </c>
      <c r="C22" s="6">
        <v>0</v>
      </c>
      <c r="D22" s="6">
        <v>1.8</v>
      </c>
      <c r="E22" s="7">
        <f>D22-C22</f>
        <v>1.8</v>
      </c>
      <c r="F22" s="3" t="s">
        <v>557</v>
      </c>
      <c r="G22" s="3"/>
      <c r="H22" s="3"/>
      <c r="I22" s="3"/>
      <c r="J22" s="3"/>
      <c r="K22" s="3"/>
      <c r="L22" s="3"/>
      <c r="M22" s="9"/>
      <c r="N22" s="77">
        <v>44420020094</v>
      </c>
      <c r="O22" s="3"/>
      <c r="P22" s="536"/>
    </row>
    <row r="23" spans="1:16" ht="12.75">
      <c r="A23" s="3"/>
      <c r="B23" s="3"/>
      <c r="C23" s="6">
        <v>1.8</v>
      </c>
      <c r="D23" s="6">
        <v>2.28</v>
      </c>
      <c r="E23" s="6">
        <v>0.48</v>
      </c>
      <c r="F23" s="3" t="s">
        <v>557</v>
      </c>
      <c r="G23" s="3"/>
      <c r="I23" s="9"/>
      <c r="J23" s="3"/>
      <c r="L23" s="9"/>
      <c r="M23" s="9"/>
      <c r="N23" s="77">
        <v>44420010168</v>
      </c>
      <c r="O23" s="3"/>
      <c r="P23" s="536"/>
    </row>
    <row r="24" spans="1:16" ht="12.75">
      <c r="A24" s="3">
        <v>6</v>
      </c>
      <c r="B24" s="3" t="s">
        <v>974</v>
      </c>
      <c r="C24" s="6">
        <v>0</v>
      </c>
      <c r="D24" s="77">
        <v>1.6</v>
      </c>
      <c r="E24" s="7">
        <v>1.6</v>
      </c>
      <c r="F24" s="3" t="s">
        <v>557</v>
      </c>
      <c r="G24" s="3"/>
      <c r="H24" s="3"/>
      <c r="I24" s="3"/>
      <c r="J24" s="3"/>
      <c r="K24" s="3"/>
      <c r="L24" s="3"/>
      <c r="M24" s="9"/>
      <c r="N24" s="77">
        <v>44420010175</v>
      </c>
      <c r="O24" s="3"/>
      <c r="P24" s="536"/>
    </row>
    <row r="25" spans="1:16" ht="12.75">
      <c r="A25" s="3">
        <v>7</v>
      </c>
      <c r="B25" s="3" t="s">
        <v>975</v>
      </c>
      <c r="C25" s="6">
        <v>0</v>
      </c>
      <c r="D25" s="77">
        <v>0.68</v>
      </c>
      <c r="E25" s="7">
        <v>0.68</v>
      </c>
      <c r="F25" s="3" t="s">
        <v>557</v>
      </c>
      <c r="G25" s="3"/>
      <c r="H25" s="3"/>
      <c r="I25" s="3"/>
      <c r="J25" s="3"/>
      <c r="K25" s="3"/>
      <c r="L25" s="3"/>
      <c r="M25" s="9"/>
      <c r="N25" s="77">
        <v>44420060137</v>
      </c>
      <c r="O25" s="20"/>
      <c r="P25" s="536"/>
    </row>
    <row r="26" spans="1:16" ht="12.75">
      <c r="A26" s="3"/>
      <c r="B26" s="3"/>
      <c r="C26" s="6">
        <v>0.68</v>
      </c>
      <c r="D26" s="77">
        <v>0.96</v>
      </c>
      <c r="E26" s="7">
        <v>0.28</v>
      </c>
      <c r="F26" s="3" t="s">
        <v>557</v>
      </c>
      <c r="G26" s="3"/>
      <c r="H26" s="3"/>
      <c r="I26" s="3"/>
      <c r="J26" s="3"/>
      <c r="K26" s="3"/>
      <c r="L26" s="3"/>
      <c r="M26" s="9"/>
      <c r="N26" s="77">
        <v>44420060063</v>
      </c>
      <c r="O26" s="20" t="s">
        <v>2</v>
      </c>
      <c r="P26" s="536"/>
    </row>
    <row r="27" spans="1:16" ht="12.75">
      <c r="A27" s="3"/>
      <c r="B27" s="3"/>
      <c r="C27" s="3">
        <v>0.96</v>
      </c>
      <c r="D27" s="6">
        <v>1.4</v>
      </c>
      <c r="E27" s="7">
        <v>0.44</v>
      </c>
      <c r="F27" s="3" t="s">
        <v>557</v>
      </c>
      <c r="G27" s="3"/>
      <c r="H27" s="3"/>
      <c r="I27" s="3"/>
      <c r="J27" s="3"/>
      <c r="K27" s="3"/>
      <c r="L27" s="3"/>
      <c r="M27" s="9"/>
      <c r="N27" s="77">
        <v>44420050152</v>
      </c>
      <c r="O27" s="3"/>
      <c r="P27" s="536"/>
    </row>
    <row r="28" spans="1:16" ht="12.75">
      <c r="A28" s="3"/>
      <c r="B28" s="3"/>
      <c r="C28" s="6">
        <v>1.4</v>
      </c>
      <c r="D28" s="77">
        <v>1.62</v>
      </c>
      <c r="E28" s="7">
        <v>0.22</v>
      </c>
      <c r="F28" s="3" t="s">
        <v>557</v>
      </c>
      <c r="G28" s="3"/>
      <c r="H28" s="3"/>
      <c r="I28" s="3"/>
      <c r="J28" s="3"/>
      <c r="K28" s="3"/>
      <c r="L28" s="3"/>
      <c r="M28" s="9"/>
      <c r="N28" s="77">
        <v>44420050060</v>
      </c>
      <c r="O28" s="20" t="s">
        <v>2</v>
      </c>
      <c r="P28" s="536"/>
    </row>
    <row r="29" spans="1:16" ht="12.75">
      <c r="A29" s="12"/>
      <c r="B29" s="3"/>
      <c r="C29" s="3">
        <v>1.62</v>
      </c>
      <c r="D29" s="6">
        <v>2.12</v>
      </c>
      <c r="E29" s="6">
        <v>0.5</v>
      </c>
      <c r="F29" s="3" t="s">
        <v>557</v>
      </c>
      <c r="G29" s="3"/>
      <c r="H29" s="3"/>
      <c r="I29" s="3"/>
      <c r="J29" s="3"/>
      <c r="K29" s="3"/>
      <c r="L29" s="3"/>
      <c r="M29" s="9"/>
      <c r="N29" s="77">
        <v>44420050153</v>
      </c>
      <c r="O29" s="3"/>
      <c r="P29" s="536"/>
    </row>
    <row r="30" spans="1:16" ht="25.5">
      <c r="A30" s="3">
        <v>8</v>
      </c>
      <c r="B30" s="3" t="s">
        <v>976</v>
      </c>
      <c r="C30" s="6">
        <v>0</v>
      </c>
      <c r="D30" s="77">
        <v>1.51</v>
      </c>
      <c r="E30" s="7">
        <f>D30-C30</f>
        <v>1.51</v>
      </c>
      <c r="F30" s="3" t="s">
        <v>557</v>
      </c>
      <c r="G30" s="3"/>
      <c r="H30" s="3"/>
      <c r="I30" s="3"/>
      <c r="J30" s="3"/>
      <c r="K30" s="3"/>
      <c r="L30" s="3"/>
      <c r="M30" s="9"/>
      <c r="N30" s="77">
        <v>44420050118</v>
      </c>
      <c r="O30" s="3"/>
      <c r="P30" s="536"/>
    </row>
    <row r="31" spans="1:16" ht="12.75">
      <c r="A31" s="3">
        <v>9</v>
      </c>
      <c r="B31" s="3" t="s">
        <v>977</v>
      </c>
      <c r="C31" s="6">
        <v>0</v>
      </c>
      <c r="D31" s="77">
        <v>1.32</v>
      </c>
      <c r="E31" s="7">
        <f>D31-C31</f>
        <v>1.32</v>
      </c>
      <c r="F31" s="3" t="s">
        <v>557</v>
      </c>
      <c r="G31" s="3"/>
      <c r="H31" s="3"/>
      <c r="I31" s="3"/>
      <c r="J31" s="3"/>
      <c r="K31" s="3"/>
      <c r="L31" s="3"/>
      <c r="M31" s="9"/>
      <c r="N31" s="77">
        <v>44420010171</v>
      </c>
      <c r="O31" s="3"/>
      <c r="P31" s="536"/>
    </row>
    <row r="32" spans="1:16" ht="30" customHeight="1">
      <c r="A32" s="3">
        <v>10</v>
      </c>
      <c r="B32" s="3" t="s">
        <v>978</v>
      </c>
      <c r="C32" s="6">
        <v>0</v>
      </c>
      <c r="D32" s="77">
        <v>1.18</v>
      </c>
      <c r="E32" s="7">
        <f>D32-C32</f>
        <v>1.18</v>
      </c>
      <c r="F32" s="3" t="s">
        <v>557</v>
      </c>
      <c r="G32" s="3"/>
      <c r="H32" s="3"/>
      <c r="I32" s="3"/>
      <c r="J32" s="3"/>
      <c r="K32" s="3"/>
      <c r="L32" s="3"/>
      <c r="M32" s="9"/>
      <c r="N32" s="77">
        <v>44420040342</v>
      </c>
      <c r="O32" s="3"/>
      <c r="P32" s="536"/>
    </row>
    <row r="33" spans="1:16" ht="12.75">
      <c r="A33" s="3">
        <v>11</v>
      </c>
      <c r="B33" s="3" t="s">
        <v>979</v>
      </c>
      <c r="C33" s="6">
        <v>0</v>
      </c>
      <c r="D33" s="77">
        <v>0.15</v>
      </c>
      <c r="E33" s="7">
        <f>D33-C33</f>
        <v>0.15</v>
      </c>
      <c r="F33" s="3" t="s">
        <v>557</v>
      </c>
      <c r="G33" s="3"/>
      <c r="H33" s="3"/>
      <c r="I33" s="3"/>
      <c r="J33" s="3"/>
      <c r="K33" s="3"/>
      <c r="L33" s="3"/>
      <c r="M33" s="9"/>
      <c r="N33" s="77">
        <v>44420040466</v>
      </c>
      <c r="O33" s="3"/>
      <c r="P33" s="536"/>
    </row>
    <row r="34" spans="1:16" ht="30.75" customHeight="1">
      <c r="A34" s="3">
        <v>12</v>
      </c>
      <c r="B34" s="3" t="s">
        <v>980</v>
      </c>
      <c r="C34" s="6">
        <v>0</v>
      </c>
      <c r="D34" s="6">
        <v>1.03</v>
      </c>
      <c r="E34" s="7">
        <f>D34-C34</f>
        <v>1.03</v>
      </c>
      <c r="F34" s="3" t="s">
        <v>536</v>
      </c>
      <c r="G34" s="3"/>
      <c r="H34" s="3"/>
      <c r="I34" s="3"/>
      <c r="J34" s="3"/>
      <c r="K34" s="3"/>
      <c r="L34" s="3"/>
      <c r="M34" s="3"/>
      <c r="N34" s="77">
        <v>44420010227</v>
      </c>
      <c r="O34" s="9"/>
      <c r="P34" s="536"/>
    </row>
    <row r="35" spans="1:17" s="185" customFormat="1" ht="12.75">
      <c r="A35" s="219"/>
      <c r="B35" s="219"/>
      <c r="C35" s="219"/>
      <c r="D35" s="219"/>
      <c r="E35" s="221">
        <f>SUM(E18:E34)</f>
        <v>16.889999999999997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187"/>
    </row>
    <row r="36" spans="1:16" ht="12.75">
      <c r="A36" s="13">
        <v>13</v>
      </c>
      <c r="B36" s="12" t="s">
        <v>256</v>
      </c>
      <c r="C36" s="87">
        <v>0</v>
      </c>
      <c r="D36" s="13">
        <v>0.61</v>
      </c>
      <c r="E36" s="87">
        <v>0.61</v>
      </c>
      <c r="F36" s="13" t="s">
        <v>545</v>
      </c>
      <c r="G36" s="13"/>
      <c r="H36" s="13"/>
      <c r="I36" s="12"/>
      <c r="J36" s="13"/>
      <c r="K36" s="81"/>
      <c r="L36" s="12"/>
      <c r="M36" s="13"/>
      <c r="N36" s="121">
        <v>44460010555</v>
      </c>
      <c r="O36" s="13"/>
      <c r="P36" s="429" t="s">
        <v>543</v>
      </c>
    </row>
    <row r="37" spans="1:16" ht="25.5">
      <c r="A37" s="13">
        <v>14</v>
      </c>
      <c r="B37" s="13" t="s">
        <v>257</v>
      </c>
      <c r="C37" s="87">
        <v>0</v>
      </c>
      <c r="D37" s="13">
        <v>2.38</v>
      </c>
      <c r="E37" s="87">
        <v>2.38</v>
      </c>
      <c r="F37" s="13" t="s">
        <v>545</v>
      </c>
      <c r="G37" s="13"/>
      <c r="H37" s="13"/>
      <c r="I37" s="12"/>
      <c r="J37" s="13"/>
      <c r="K37" s="81"/>
      <c r="L37" s="12"/>
      <c r="M37" s="13"/>
      <c r="N37" s="121">
        <v>44460010552</v>
      </c>
      <c r="O37" s="13"/>
      <c r="P37" s="440"/>
    </row>
    <row r="38" spans="1:16" ht="25.5">
      <c r="A38" s="13">
        <v>15</v>
      </c>
      <c r="B38" s="12" t="s">
        <v>258</v>
      </c>
      <c r="C38" s="6">
        <v>0</v>
      </c>
      <c r="D38" s="3">
        <v>1.57</v>
      </c>
      <c r="E38" s="6">
        <v>1.57</v>
      </c>
      <c r="F38" s="3" t="s">
        <v>545</v>
      </c>
      <c r="G38" s="3"/>
      <c r="H38" s="3"/>
      <c r="I38" s="3"/>
      <c r="J38" s="3"/>
      <c r="K38" s="3"/>
      <c r="L38" s="3"/>
      <c r="M38" s="3"/>
      <c r="N38" s="121">
        <v>44460050173</v>
      </c>
      <c r="O38" s="12"/>
      <c r="P38" s="440"/>
    </row>
    <row r="39" spans="1:16" ht="12.75">
      <c r="A39" s="14"/>
      <c r="B39" s="69"/>
      <c r="C39" s="3">
        <v>1.57</v>
      </c>
      <c r="D39" s="3">
        <v>2.02</v>
      </c>
      <c r="E39" s="6">
        <v>0.45</v>
      </c>
      <c r="F39" s="3" t="s">
        <v>545</v>
      </c>
      <c r="G39" s="3"/>
      <c r="H39" s="3"/>
      <c r="I39" s="3"/>
      <c r="J39" s="3"/>
      <c r="K39" s="3"/>
      <c r="L39" s="3"/>
      <c r="M39" s="3"/>
      <c r="N39" s="121">
        <v>44460050005</v>
      </c>
      <c r="O39" s="13" t="s">
        <v>265</v>
      </c>
      <c r="P39" s="440"/>
    </row>
    <row r="40" spans="1:16" ht="12.75">
      <c r="A40" s="14"/>
      <c r="B40" s="69"/>
      <c r="C40" s="3">
        <v>2.02</v>
      </c>
      <c r="D40" s="3">
        <v>3.99</v>
      </c>
      <c r="E40" s="6">
        <v>1.97</v>
      </c>
      <c r="F40" s="3" t="s">
        <v>545</v>
      </c>
      <c r="G40" s="3"/>
      <c r="H40" s="3"/>
      <c r="I40" s="3"/>
      <c r="J40" s="3"/>
      <c r="K40" s="3"/>
      <c r="L40" s="3"/>
      <c r="M40" s="3"/>
      <c r="N40" s="121">
        <v>44460020299</v>
      </c>
      <c r="O40" s="13"/>
      <c r="P40" s="440"/>
    </row>
    <row r="41" spans="1:16" ht="25.5">
      <c r="A41" s="81">
        <v>16</v>
      </c>
      <c r="B41" s="13" t="s">
        <v>607</v>
      </c>
      <c r="C41" s="6">
        <v>0</v>
      </c>
      <c r="D41" s="3">
        <v>0.29</v>
      </c>
      <c r="E41" s="6">
        <v>0.29</v>
      </c>
      <c r="F41" s="3" t="s">
        <v>545</v>
      </c>
      <c r="G41" s="3"/>
      <c r="H41" s="3"/>
      <c r="I41" s="3"/>
      <c r="J41" s="3"/>
      <c r="K41" s="3"/>
      <c r="L41" s="3"/>
      <c r="M41" s="3"/>
      <c r="N41" s="121">
        <v>44460040234</v>
      </c>
      <c r="O41" s="13"/>
      <c r="P41" s="440"/>
    </row>
    <row r="42" spans="1:16" ht="25.5">
      <c r="A42" s="13">
        <v>17</v>
      </c>
      <c r="B42" s="12" t="s">
        <v>259</v>
      </c>
      <c r="C42" s="6">
        <v>0</v>
      </c>
      <c r="D42" s="3">
        <v>0.71</v>
      </c>
      <c r="E42" s="6">
        <v>0.71</v>
      </c>
      <c r="F42" s="3" t="s">
        <v>545</v>
      </c>
      <c r="G42" s="3"/>
      <c r="H42" s="3"/>
      <c r="I42" s="3"/>
      <c r="J42" s="3"/>
      <c r="K42" s="3"/>
      <c r="L42" s="3"/>
      <c r="M42" s="3"/>
      <c r="N42" s="121">
        <v>44460040211</v>
      </c>
      <c r="O42" s="13"/>
      <c r="P42" s="440"/>
    </row>
    <row r="43" spans="1:16" ht="12.75">
      <c r="A43" s="14"/>
      <c r="B43" s="69"/>
      <c r="C43" s="3">
        <v>0.71</v>
      </c>
      <c r="D43" s="3">
        <v>2.06</v>
      </c>
      <c r="E43" s="6">
        <v>1.35</v>
      </c>
      <c r="F43" s="3" t="s">
        <v>545</v>
      </c>
      <c r="G43" s="3"/>
      <c r="H43" s="3"/>
      <c r="I43" s="3"/>
      <c r="J43" s="3"/>
      <c r="K43" s="3"/>
      <c r="L43" s="3"/>
      <c r="M43" s="3"/>
      <c r="N43" s="121">
        <v>44460050227</v>
      </c>
      <c r="O43" s="13"/>
      <c r="P43" s="440"/>
    </row>
    <row r="44" spans="1:16" ht="12.75">
      <c r="A44" s="81">
        <v>18</v>
      </c>
      <c r="B44" s="13" t="s">
        <v>260</v>
      </c>
      <c r="C44" s="6">
        <v>0</v>
      </c>
      <c r="D44" s="3">
        <v>1.07</v>
      </c>
      <c r="E44" s="6">
        <v>1.07</v>
      </c>
      <c r="F44" s="3" t="s">
        <v>545</v>
      </c>
      <c r="G44" s="3"/>
      <c r="H44" s="3"/>
      <c r="I44" s="3"/>
      <c r="J44" s="3"/>
      <c r="K44" s="3"/>
      <c r="L44" s="3"/>
      <c r="M44" s="3"/>
      <c r="N44" s="121">
        <v>44460040150</v>
      </c>
      <c r="O44" s="13"/>
      <c r="P44" s="440"/>
    </row>
    <row r="45" spans="1:16" ht="12.75">
      <c r="A45" s="81">
        <v>19</v>
      </c>
      <c r="B45" s="13" t="s">
        <v>261</v>
      </c>
      <c r="C45" s="6">
        <v>0</v>
      </c>
      <c r="D45" s="3">
        <v>1.28</v>
      </c>
      <c r="E45" s="6">
        <v>1.28</v>
      </c>
      <c r="F45" s="3" t="s">
        <v>545</v>
      </c>
      <c r="G45" s="3"/>
      <c r="H45" s="3"/>
      <c r="I45" s="3"/>
      <c r="J45" s="3"/>
      <c r="K45" s="3"/>
      <c r="L45" s="3"/>
      <c r="M45" s="3"/>
      <c r="N45" s="121">
        <v>44460040158</v>
      </c>
      <c r="O45" s="13"/>
      <c r="P45" s="440"/>
    </row>
    <row r="46" spans="1:16" ht="12.75">
      <c r="A46" s="81">
        <v>20</v>
      </c>
      <c r="B46" s="13" t="s">
        <v>262</v>
      </c>
      <c r="C46" s="6">
        <v>0</v>
      </c>
      <c r="D46" s="3">
        <v>0.86</v>
      </c>
      <c r="E46" s="6">
        <v>0.86</v>
      </c>
      <c r="F46" s="3" t="s">
        <v>545</v>
      </c>
      <c r="G46" s="3"/>
      <c r="H46" s="3"/>
      <c r="I46" s="3"/>
      <c r="J46" s="3"/>
      <c r="K46" s="3"/>
      <c r="L46" s="3"/>
      <c r="M46" s="3"/>
      <c r="N46" s="121">
        <v>44460030147</v>
      </c>
      <c r="O46" s="13"/>
      <c r="P46" s="440"/>
    </row>
    <row r="47" spans="1:16" ht="12.75">
      <c r="A47" s="13">
        <v>21</v>
      </c>
      <c r="B47" s="80" t="s">
        <v>263</v>
      </c>
      <c r="C47" s="87">
        <v>0</v>
      </c>
      <c r="D47" s="87">
        <v>2</v>
      </c>
      <c r="E47" s="87">
        <v>2</v>
      </c>
      <c r="F47" s="12" t="s">
        <v>545</v>
      </c>
      <c r="G47" s="13"/>
      <c r="H47" s="13"/>
      <c r="I47" s="12"/>
      <c r="J47" s="13"/>
      <c r="K47" s="81"/>
      <c r="L47" s="12"/>
      <c r="M47" s="13"/>
      <c r="N47" s="122">
        <v>44460040161</v>
      </c>
      <c r="O47" s="13"/>
      <c r="P47" s="440"/>
    </row>
    <row r="48" spans="1:16" ht="12.75">
      <c r="A48" s="13"/>
      <c r="B48" s="80"/>
      <c r="C48" s="87">
        <v>2</v>
      </c>
      <c r="D48" s="87">
        <v>1.05</v>
      </c>
      <c r="E48" s="87">
        <v>3.05</v>
      </c>
      <c r="F48" s="12" t="s">
        <v>545</v>
      </c>
      <c r="G48" s="13"/>
      <c r="H48" s="13"/>
      <c r="I48" s="12"/>
      <c r="J48" s="13"/>
      <c r="K48" s="81"/>
      <c r="L48" s="12"/>
      <c r="M48" s="13"/>
      <c r="N48" s="122">
        <v>44460050253</v>
      </c>
      <c r="O48" s="13"/>
      <c r="P48" s="440"/>
    </row>
    <row r="49" spans="1:16" ht="12.75">
      <c r="A49" s="13">
        <v>22</v>
      </c>
      <c r="B49" s="81" t="s">
        <v>608</v>
      </c>
      <c r="C49" s="87">
        <v>0</v>
      </c>
      <c r="D49" s="13">
        <v>0.85</v>
      </c>
      <c r="E49" s="87">
        <v>0.85</v>
      </c>
      <c r="F49" s="80" t="s">
        <v>545</v>
      </c>
      <c r="G49" s="13"/>
      <c r="H49" s="13"/>
      <c r="I49" s="12"/>
      <c r="J49" s="13"/>
      <c r="K49" s="81"/>
      <c r="L49" s="12"/>
      <c r="M49" s="13"/>
      <c r="N49" s="121">
        <v>44460030146</v>
      </c>
      <c r="O49" s="13"/>
      <c r="P49" s="440"/>
    </row>
    <row r="50" spans="1:16" ht="12.75">
      <c r="A50" s="13">
        <v>23</v>
      </c>
      <c r="B50" s="81" t="s">
        <v>264</v>
      </c>
      <c r="C50" s="87">
        <v>0</v>
      </c>
      <c r="D50" s="13">
        <v>0.31</v>
      </c>
      <c r="E50" s="87">
        <v>0.31</v>
      </c>
      <c r="F50" s="80" t="s">
        <v>545</v>
      </c>
      <c r="G50" s="13"/>
      <c r="H50" s="13"/>
      <c r="I50" s="12"/>
      <c r="J50" s="13"/>
      <c r="K50" s="81"/>
      <c r="L50" s="12"/>
      <c r="M50" s="13"/>
      <c r="N50" s="121">
        <v>44460020400</v>
      </c>
      <c r="O50" s="13"/>
      <c r="P50" s="440"/>
    </row>
    <row r="51" spans="1:17" s="185" customFormat="1" ht="12.75">
      <c r="A51" s="237"/>
      <c r="B51" s="237"/>
      <c r="C51" s="237"/>
      <c r="D51" s="237"/>
      <c r="E51" s="238">
        <f>SUM(E36:E50)</f>
        <v>18.75</v>
      </c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187"/>
    </row>
    <row r="52" spans="1:16" ht="12.75">
      <c r="A52" s="3"/>
      <c r="B52" s="3"/>
      <c r="C52" s="3"/>
      <c r="D52" s="3"/>
      <c r="E52" s="7"/>
      <c r="F52" s="3"/>
      <c r="G52" s="3"/>
      <c r="H52" s="3"/>
      <c r="I52" s="3"/>
      <c r="J52" s="3"/>
      <c r="K52" s="3"/>
      <c r="L52" s="3"/>
      <c r="M52" s="3"/>
      <c r="N52" s="77"/>
      <c r="O52" s="19"/>
      <c r="P52" s="497" t="s">
        <v>572</v>
      </c>
    </row>
    <row r="53" spans="1:16" ht="12.75">
      <c r="A53" s="3">
        <v>24</v>
      </c>
      <c r="B53" s="3" t="s">
        <v>981</v>
      </c>
      <c r="C53" s="6">
        <v>0</v>
      </c>
      <c r="D53" s="3">
        <v>1.17</v>
      </c>
      <c r="E53" s="7">
        <v>1.17</v>
      </c>
      <c r="F53" s="3" t="s">
        <v>536</v>
      </c>
      <c r="G53" s="3"/>
      <c r="H53" s="3"/>
      <c r="I53" s="3"/>
      <c r="J53" s="3"/>
      <c r="K53" s="3"/>
      <c r="L53" s="3"/>
      <c r="M53" s="3"/>
      <c r="N53" s="77">
        <v>44500020082</v>
      </c>
      <c r="O53" s="19"/>
      <c r="P53" s="497"/>
    </row>
    <row r="54" spans="1:16" ht="12.75">
      <c r="A54" s="3"/>
      <c r="B54" s="3"/>
      <c r="C54" s="6"/>
      <c r="D54" s="3"/>
      <c r="E54" s="7"/>
      <c r="F54" s="3"/>
      <c r="G54" s="3"/>
      <c r="H54" s="3"/>
      <c r="I54" s="3"/>
      <c r="J54" s="3"/>
      <c r="K54" s="3"/>
      <c r="L54" s="3"/>
      <c r="M54" s="3"/>
      <c r="N54" s="77"/>
      <c r="O54" s="19"/>
      <c r="P54" s="497"/>
    </row>
    <row r="55" spans="1:16" ht="12.75">
      <c r="A55" s="3">
        <v>25</v>
      </c>
      <c r="B55" s="3" t="s">
        <v>982</v>
      </c>
      <c r="C55" s="6">
        <v>0</v>
      </c>
      <c r="D55" s="3">
        <v>1.38</v>
      </c>
      <c r="E55" s="7">
        <v>1.38</v>
      </c>
      <c r="F55" s="3" t="s">
        <v>536</v>
      </c>
      <c r="G55" s="3"/>
      <c r="H55" s="3"/>
      <c r="I55" s="3"/>
      <c r="J55" s="3"/>
      <c r="K55" s="3"/>
      <c r="L55" s="3"/>
      <c r="M55" s="3"/>
      <c r="N55" s="77">
        <v>44500020083</v>
      </c>
      <c r="O55" s="19"/>
      <c r="P55" s="497"/>
    </row>
    <row r="56" spans="1:16" ht="12.75">
      <c r="A56" s="3"/>
      <c r="B56" s="3"/>
      <c r="C56" s="6"/>
      <c r="D56" s="3"/>
      <c r="E56" s="7"/>
      <c r="F56" s="3"/>
      <c r="G56" s="3"/>
      <c r="H56" s="3"/>
      <c r="I56" s="3"/>
      <c r="J56" s="3"/>
      <c r="K56" s="3"/>
      <c r="L56" s="3"/>
      <c r="M56" s="3"/>
      <c r="N56" s="77"/>
      <c r="O56" s="19"/>
      <c r="P56" s="497"/>
    </row>
    <row r="57" spans="1:16" ht="12.75">
      <c r="A57" s="3">
        <v>26</v>
      </c>
      <c r="B57" s="3" t="s">
        <v>983</v>
      </c>
      <c r="C57" s="6">
        <v>0</v>
      </c>
      <c r="D57" s="3">
        <v>0.37</v>
      </c>
      <c r="E57" s="7">
        <f>D57-C57</f>
        <v>0.37</v>
      </c>
      <c r="F57" s="3" t="s">
        <v>536</v>
      </c>
      <c r="G57" s="3"/>
      <c r="H57" s="3"/>
      <c r="I57" s="3"/>
      <c r="J57" s="3"/>
      <c r="K57" s="3"/>
      <c r="L57" s="3"/>
      <c r="M57" s="3"/>
      <c r="N57" s="77">
        <v>44500020084</v>
      </c>
      <c r="O57" s="19"/>
      <c r="P57" s="497"/>
    </row>
    <row r="58" spans="1:16" ht="12.75">
      <c r="A58" s="3"/>
      <c r="B58" s="3"/>
      <c r="C58" s="3">
        <v>0.37</v>
      </c>
      <c r="D58" s="3">
        <v>0.92</v>
      </c>
      <c r="E58" s="7">
        <f>D58-C58</f>
        <v>0.55</v>
      </c>
      <c r="F58" s="3" t="s">
        <v>557</v>
      </c>
      <c r="G58" s="3"/>
      <c r="H58" s="3"/>
      <c r="I58" s="3"/>
      <c r="J58" s="3"/>
      <c r="K58" s="3"/>
      <c r="L58" s="3"/>
      <c r="M58" s="3"/>
      <c r="N58" s="77">
        <v>44500020001</v>
      </c>
      <c r="O58" s="19" t="s">
        <v>558</v>
      </c>
      <c r="P58" s="497"/>
    </row>
    <row r="59" spans="1:16" ht="12.75">
      <c r="A59" s="3"/>
      <c r="B59" s="3"/>
      <c r="C59" s="3">
        <v>0.92</v>
      </c>
      <c r="D59" s="3">
        <v>1.47</v>
      </c>
      <c r="E59" s="7">
        <f>D59-C59</f>
        <v>0.5499999999999999</v>
      </c>
      <c r="F59" s="3" t="s">
        <v>557</v>
      </c>
      <c r="G59" s="3"/>
      <c r="H59" s="3"/>
      <c r="I59" s="3"/>
      <c r="J59" s="3"/>
      <c r="K59" s="3"/>
      <c r="L59" s="3"/>
      <c r="M59" s="3"/>
      <c r="N59" s="77">
        <v>44500020356</v>
      </c>
      <c r="O59" s="19"/>
      <c r="P59" s="497"/>
    </row>
    <row r="60" spans="1:16" ht="12.75">
      <c r="A60" s="3"/>
      <c r="B60" s="3"/>
      <c r="C60" s="3"/>
      <c r="D60" s="3"/>
      <c r="E60" s="7"/>
      <c r="F60" s="3"/>
      <c r="G60" s="3"/>
      <c r="H60" s="3"/>
      <c r="I60" s="3"/>
      <c r="J60" s="3"/>
      <c r="K60" s="3"/>
      <c r="L60" s="3"/>
      <c r="M60" s="3"/>
      <c r="N60" s="77"/>
      <c r="O60" s="19"/>
      <c r="P60" s="497"/>
    </row>
    <row r="61" spans="1:16" ht="12.75">
      <c r="A61" s="3">
        <v>27</v>
      </c>
      <c r="B61" s="3" t="s">
        <v>984</v>
      </c>
      <c r="C61" s="6">
        <v>0</v>
      </c>
      <c r="D61" s="3">
        <v>0.76</v>
      </c>
      <c r="E61" s="7">
        <v>0.76</v>
      </c>
      <c r="F61" s="3" t="s">
        <v>557</v>
      </c>
      <c r="G61" s="3"/>
      <c r="H61" s="3"/>
      <c r="I61" s="3"/>
      <c r="J61" s="3"/>
      <c r="K61" s="3"/>
      <c r="L61" s="3"/>
      <c r="M61" s="3"/>
      <c r="N61" s="77">
        <v>44500010116</v>
      </c>
      <c r="O61" s="19"/>
      <c r="P61" s="497"/>
    </row>
    <row r="62" spans="1:16" ht="12.75">
      <c r="A62" s="3"/>
      <c r="B62" s="3"/>
      <c r="C62" s="3"/>
      <c r="D62" s="3"/>
      <c r="E62" s="7"/>
      <c r="F62" s="3"/>
      <c r="G62" s="3"/>
      <c r="H62" s="3"/>
      <c r="I62" s="3"/>
      <c r="J62" s="3"/>
      <c r="K62" s="3"/>
      <c r="L62" s="3"/>
      <c r="M62" s="3"/>
      <c r="N62" s="77"/>
      <c r="O62" s="19"/>
      <c r="P62" s="497"/>
    </row>
    <row r="63" spans="1:16" ht="12.75">
      <c r="A63" s="3">
        <v>28</v>
      </c>
      <c r="B63" s="3" t="s">
        <v>985</v>
      </c>
      <c r="C63" s="6">
        <v>0</v>
      </c>
      <c r="D63" s="3">
        <v>0.07</v>
      </c>
      <c r="E63" s="7">
        <v>0.07</v>
      </c>
      <c r="F63" s="3" t="s">
        <v>557</v>
      </c>
      <c r="G63" s="3"/>
      <c r="H63" s="3"/>
      <c r="I63" s="3"/>
      <c r="J63" s="3"/>
      <c r="K63" s="3"/>
      <c r="L63" s="3"/>
      <c r="M63" s="3"/>
      <c r="N63" s="77">
        <v>44500060248</v>
      </c>
      <c r="O63" s="19" t="s">
        <v>558</v>
      </c>
      <c r="P63" s="497"/>
    </row>
    <row r="64" spans="1:16" ht="12.75">
      <c r="A64" s="3"/>
      <c r="B64" s="3"/>
      <c r="C64" s="3">
        <v>0.07</v>
      </c>
      <c r="D64" s="6">
        <v>0.3</v>
      </c>
      <c r="E64" s="7">
        <v>0.23</v>
      </c>
      <c r="F64" s="3" t="s">
        <v>557</v>
      </c>
      <c r="G64" s="3"/>
      <c r="H64" s="3"/>
      <c r="I64" s="3"/>
      <c r="J64" s="3"/>
      <c r="K64" s="3"/>
      <c r="L64" s="3"/>
      <c r="M64" s="3"/>
      <c r="N64" s="77">
        <v>44500060311</v>
      </c>
      <c r="O64" s="19"/>
      <c r="P64" s="497"/>
    </row>
    <row r="65" spans="1:16" ht="12.75">
      <c r="A65" s="3"/>
      <c r="B65" s="3"/>
      <c r="C65" s="6">
        <v>0.3</v>
      </c>
      <c r="D65" s="3">
        <v>0.49</v>
      </c>
      <c r="E65" s="7">
        <v>0.19</v>
      </c>
      <c r="F65" s="3" t="s">
        <v>557</v>
      </c>
      <c r="G65" s="3"/>
      <c r="H65" s="3"/>
      <c r="I65" s="3"/>
      <c r="J65" s="3"/>
      <c r="K65" s="3"/>
      <c r="L65" s="3"/>
      <c r="M65" s="3"/>
      <c r="N65" s="77">
        <v>44500060007</v>
      </c>
      <c r="O65" s="19" t="s">
        <v>558</v>
      </c>
      <c r="P65" s="497"/>
    </row>
    <row r="66" spans="1:16" ht="12.75">
      <c r="A66" s="3"/>
      <c r="B66" s="3"/>
      <c r="C66" s="3">
        <v>0.49</v>
      </c>
      <c r="D66" s="3">
        <v>0.54</v>
      </c>
      <c r="E66" s="7">
        <v>0.05</v>
      </c>
      <c r="F66" s="3" t="s">
        <v>557</v>
      </c>
      <c r="G66" s="3"/>
      <c r="H66" s="3"/>
      <c r="I66" s="3"/>
      <c r="J66" s="3"/>
      <c r="K66" s="3"/>
      <c r="L66" s="3"/>
      <c r="M66" s="3"/>
      <c r="N66" s="77">
        <v>44500060310</v>
      </c>
      <c r="O66" s="19"/>
      <c r="P66" s="497"/>
    </row>
    <row r="67" spans="1:16" ht="12.75">
      <c r="A67" s="3"/>
      <c r="B67" s="3"/>
      <c r="C67" s="3">
        <v>0.54</v>
      </c>
      <c r="D67" s="3">
        <f>C67+E67</f>
        <v>0.72</v>
      </c>
      <c r="E67" s="7">
        <v>0.18</v>
      </c>
      <c r="F67" s="3" t="s">
        <v>557</v>
      </c>
      <c r="G67" s="3"/>
      <c r="H67" s="3"/>
      <c r="I67" s="3"/>
      <c r="J67" s="3"/>
      <c r="K67" s="3"/>
      <c r="L67" s="3"/>
      <c r="M67" s="3"/>
      <c r="N67" s="77">
        <v>44500060007</v>
      </c>
      <c r="O67" s="19" t="s">
        <v>558</v>
      </c>
      <c r="P67" s="497"/>
    </row>
    <row r="68" spans="1:16" ht="12.75">
      <c r="A68" s="3"/>
      <c r="B68" s="3"/>
      <c r="C68" s="3">
        <v>0.72</v>
      </c>
      <c r="D68" s="3">
        <f>C68+E68</f>
        <v>1.48</v>
      </c>
      <c r="E68" s="7">
        <v>0.76</v>
      </c>
      <c r="F68" s="3" t="s">
        <v>557</v>
      </c>
      <c r="G68" s="3"/>
      <c r="H68" s="3"/>
      <c r="I68" s="3"/>
      <c r="J68" s="3"/>
      <c r="K68" s="3"/>
      <c r="L68" s="3"/>
      <c r="M68" s="3"/>
      <c r="N68" s="77">
        <v>44500060087</v>
      </c>
      <c r="O68" s="19"/>
      <c r="P68" s="497"/>
    </row>
    <row r="69" spans="1:16" ht="12.75">
      <c r="A69" s="3"/>
      <c r="B69" s="3"/>
      <c r="C69" s="3"/>
      <c r="D69" s="3"/>
      <c r="E69" s="7"/>
      <c r="F69" s="3"/>
      <c r="G69" s="3"/>
      <c r="H69" s="3"/>
      <c r="I69" s="3"/>
      <c r="J69" s="3"/>
      <c r="K69" s="3"/>
      <c r="L69" s="3"/>
      <c r="M69" s="3"/>
      <c r="N69" s="77"/>
      <c r="O69" s="19"/>
      <c r="P69" s="497"/>
    </row>
    <row r="70" spans="1:16" ht="25.5">
      <c r="A70" s="3">
        <v>29</v>
      </c>
      <c r="B70" s="3" t="s">
        <v>986</v>
      </c>
      <c r="C70" s="6">
        <v>0</v>
      </c>
      <c r="D70" s="3">
        <v>2.07</v>
      </c>
      <c r="E70" s="7">
        <v>2.07</v>
      </c>
      <c r="F70" s="3" t="s">
        <v>557</v>
      </c>
      <c r="G70" s="3"/>
      <c r="H70" s="3"/>
      <c r="I70" s="3"/>
      <c r="J70" s="3"/>
      <c r="K70" s="3"/>
      <c r="L70" s="3"/>
      <c r="M70" s="3"/>
      <c r="N70" s="77">
        <v>44500030074</v>
      </c>
      <c r="O70" s="19"/>
      <c r="P70" s="497"/>
    </row>
    <row r="71" spans="1:16" ht="12.75">
      <c r="A71" s="3"/>
      <c r="B71" s="3"/>
      <c r="C71" s="3">
        <v>2.07</v>
      </c>
      <c r="D71" s="3">
        <v>3.14</v>
      </c>
      <c r="E71" s="7">
        <v>1.07</v>
      </c>
      <c r="F71" s="3" t="s">
        <v>557</v>
      </c>
      <c r="G71" s="3"/>
      <c r="H71" s="3"/>
      <c r="I71" s="3"/>
      <c r="J71" s="3"/>
      <c r="K71" s="3"/>
      <c r="L71" s="3"/>
      <c r="M71" s="3"/>
      <c r="N71" s="77">
        <v>44500060308</v>
      </c>
      <c r="O71" s="19"/>
      <c r="P71" s="497"/>
    </row>
    <row r="72" spans="1:16" ht="14.25" customHeight="1">
      <c r="A72" s="3"/>
      <c r="B72" s="3"/>
      <c r="C72" s="3"/>
      <c r="D72" s="3"/>
      <c r="E72" s="7"/>
      <c r="F72" s="3"/>
      <c r="G72" s="3"/>
      <c r="H72" s="3"/>
      <c r="I72" s="3"/>
      <c r="J72" s="3"/>
      <c r="K72" s="3"/>
      <c r="L72" s="3"/>
      <c r="M72" s="3"/>
      <c r="N72" s="77"/>
      <c r="O72" s="19"/>
      <c r="P72" s="497"/>
    </row>
    <row r="73" spans="1:16" ht="22.5" customHeight="1">
      <c r="A73" s="3">
        <v>30</v>
      </c>
      <c r="B73" s="3" t="s">
        <v>987</v>
      </c>
      <c r="C73" s="6">
        <v>0</v>
      </c>
      <c r="D73" s="3">
        <v>1.97</v>
      </c>
      <c r="E73" s="7">
        <f>D73-C73</f>
        <v>1.97</v>
      </c>
      <c r="F73" s="3" t="s">
        <v>557</v>
      </c>
      <c r="G73" s="3"/>
      <c r="H73" s="3"/>
      <c r="I73" s="3"/>
      <c r="J73" s="3"/>
      <c r="K73" s="3"/>
      <c r="L73" s="3"/>
      <c r="M73" s="3"/>
      <c r="N73" s="77">
        <v>44500080193</v>
      </c>
      <c r="O73" s="19"/>
      <c r="P73" s="497"/>
    </row>
    <row r="74" spans="1:16" ht="12.75">
      <c r="A74" s="3"/>
      <c r="B74" s="3"/>
      <c r="C74" s="3">
        <v>1.97</v>
      </c>
      <c r="D74" s="6">
        <v>2</v>
      </c>
      <c r="E74" s="7">
        <v>0.03</v>
      </c>
      <c r="F74" s="3" t="s">
        <v>557</v>
      </c>
      <c r="G74" s="3"/>
      <c r="H74" s="3"/>
      <c r="I74" s="3"/>
      <c r="J74" s="3"/>
      <c r="K74" s="3"/>
      <c r="L74" s="3"/>
      <c r="M74" s="3"/>
      <c r="N74" s="77">
        <v>44500080046</v>
      </c>
      <c r="O74" s="19" t="s">
        <v>558</v>
      </c>
      <c r="P74" s="497"/>
    </row>
    <row r="75" spans="1:16" ht="12.75">
      <c r="A75" s="3"/>
      <c r="B75" s="3"/>
      <c r="C75" s="6">
        <v>2</v>
      </c>
      <c r="D75" s="3">
        <v>2.11</v>
      </c>
      <c r="E75" s="7">
        <v>0.11</v>
      </c>
      <c r="F75" s="3" t="s">
        <v>557</v>
      </c>
      <c r="G75" s="3"/>
      <c r="H75" s="3"/>
      <c r="I75" s="3"/>
      <c r="J75" s="3"/>
      <c r="K75" s="3"/>
      <c r="L75" s="3"/>
      <c r="M75" s="3"/>
      <c r="N75" s="77">
        <v>44500080051</v>
      </c>
      <c r="O75" s="19" t="s">
        <v>558</v>
      </c>
      <c r="P75" s="497"/>
    </row>
    <row r="76" spans="1:16" ht="12.75">
      <c r="A76" s="3"/>
      <c r="B76" s="3"/>
      <c r="C76" s="38">
        <v>2.11</v>
      </c>
      <c r="D76" s="38">
        <f>C76+E76</f>
        <v>2.2399999999999998</v>
      </c>
      <c r="E76" s="131">
        <v>0.13</v>
      </c>
      <c r="F76" s="3" t="s">
        <v>557</v>
      </c>
      <c r="G76" s="3"/>
      <c r="H76" s="3"/>
      <c r="I76" s="3"/>
      <c r="J76" s="3"/>
      <c r="K76" s="3"/>
      <c r="L76" s="3"/>
      <c r="M76" s="3"/>
      <c r="N76" s="77">
        <v>44500080050</v>
      </c>
      <c r="O76" s="19" t="s">
        <v>558</v>
      </c>
      <c r="P76" s="497"/>
    </row>
    <row r="77" spans="1:16" ht="12.75">
      <c r="A77" s="3"/>
      <c r="B77" s="3"/>
      <c r="C77" s="38">
        <v>2.24</v>
      </c>
      <c r="D77" s="38">
        <v>2.36</v>
      </c>
      <c r="E77" s="131">
        <v>0.12</v>
      </c>
      <c r="F77" s="3" t="s">
        <v>557</v>
      </c>
      <c r="G77" s="3"/>
      <c r="H77" s="3"/>
      <c r="I77" s="3"/>
      <c r="J77" s="3"/>
      <c r="K77" s="3"/>
      <c r="L77" s="3"/>
      <c r="M77" s="3"/>
      <c r="N77" s="77">
        <v>44500080295</v>
      </c>
      <c r="O77" s="19"/>
      <c r="P77" s="497"/>
    </row>
    <row r="78" spans="1:16" ht="12.75">
      <c r="A78" s="3"/>
      <c r="B78" s="3"/>
      <c r="C78" s="3"/>
      <c r="D78" s="3"/>
      <c r="E78" s="7"/>
      <c r="F78" s="3"/>
      <c r="G78" s="3"/>
      <c r="H78" s="3"/>
      <c r="I78" s="3"/>
      <c r="J78" s="3"/>
      <c r="K78" s="3"/>
      <c r="L78" s="3"/>
      <c r="M78" s="3"/>
      <c r="N78" s="77"/>
      <c r="O78" s="19"/>
      <c r="P78" s="497"/>
    </row>
    <row r="79" spans="1:16" ht="12.75">
      <c r="A79" s="3"/>
      <c r="B79" s="3"/>
      <c r="C79" s="3"/>
      <c r="D79" s="3"/>
      <c r="E79" s="7"/>
      <c r="F79" s="3"/>
      <c r="G79" s="3"/>
      <c r="H79" s="3"/>
      <c r="I79" s="3"/>
      <c r="J79" s="3"/>
      <c r="K79" s="3"/>
      <c r="L79" s="3"/>
      <c r="M79" s="3"/>
      <c r="N79" s="77"/>
      <c r="O79" s="19"/>
      <c r="P79" s="497"/>
    </row>
    <row r="80" spans="1:16" ht="12.75">
      <c r="A80" s="3">
        <v>31</v>
      </c>
      <c r="B80" s="3" t="s">
        <v>1483</v>
      </c>
      <c r="C80" s="6">
        <v>0</v>
      </c>
      <c r="D80" s="3">
        <v>1.29</v>
      </c>
      <c r="E80" s="7">
        <v>1.29</v>
      </c>
      <c r="F80" s="3" t="s">
        <v>557</v>
      </c>
      <c r="G80" s="3"/>
      <c r="H80" s="3"/>
      <c r="I80" s="3"/>
      <c r="J80" s="3"/>
      <c r="K80" s="3"/>
      <c r="L80" s="3"/>
      <c r="M80" s="3"/>
      <c r="N80" s="77">
        <v>44500060313</v>
      </c>
      <c r="O80" s="19"/>
      <c r="P80" s="497"/>
    </row>
    <row r="81" spans="1:16" ht="12.75">
      <c r="A81" s="3"/>
      <c r="B81" s="3"/>
      <c r="C81" s="6"/>
      <c r="D81" s="3"/>
      <c r="E81" s="7"/>
      <c r="F81" s="3"/>
      <c r="G81" s="3"/>
      <c r="H81" s="3"/>
      <c r="I81" s="3"/>
      <c r="J81" s="3"/>
      <c r="K81" s="3"/>
      <c r="L81" s="3"/>
      <c r="M81" s="3"/>
      <c r="N81" s="77"/>
      <c r="O81" s="19"/>
      <c r="P81" s="497"/>
    </row>
    <row r="82" spans="1:16" ht="12.75">
      <c r="A82" s="3">
        <v>32</v>
      </c>
      <c r="B82" s="3" t="s">
        <v>988</v>
      </c>
      <c r="C82" s="6">
        <v>0</v>
      </c>
      <c r="D82" s="6">
        <v>1.3</v>
      </c>
      <c r="E82" s="7">
        <v>1.3</v>
      </c>
      <c r="F82" s="3" t="s">
        <v>557</v>
      </c>
      <c r="G82" s="3"/>
      <c r="H82" s="3"/>
      <c r="I82" s="3"/>
      <c r="J82" s="3"/>
      <c r="K82" s="3"/>
      <c r="L82" s="3"/>
      <c r="M82" s="3"/>
      <c r="N82" s="77">
        <v>44500070182</v>
      </c>
      <c r="O82" s="19"/>
      <c r="P82" s="497"/>
    </row>
    <row r="83" spans="1:16" ht="25.5">
      <c r="A83" s="3"/>
      <c r="B83" s="3"/>
      <c r="C83" s="6">
        <v>1.3</v>
      </c>
      <c r="D83" s="3">
        <v>1.36</v>
      </c>
      <c r="E83" s="7">
        <v>0.06</v>
      </c>
      <c r="F83" s="3" t="s">
        <v>557</v>
      </c>
      <c r="G83" s="3"/>
      <c r="H83" s="3"/>
      <c r="I83" s="3"/>
      <c r="J83" s="3"/>
      <c r="K83" s="3"/>
      <c r="L83" s="3"/>
      <c r="M83" s="3"/>
      <c r="N83" s="77" t="s">
        <v>267</v>
      </c>
      <c r="O83" s="19" t="s">
        <v>558</v>
      </c>
      <c r="P83" s="497"/>
    </row>
    <row r="84" spans="1:16" ht="25.5">
      <c r="A84" s="3"/>
      <c r="B84" s="3"/>
      <c r="C84" s="3">
        <v>1.36</v>
      </c>
      <c r="D84" s="3">
        <v>1.43</v>
      </c>
      <c r="E84" s="7">
        <v>0.07</v>
      </c>
      <c r="F84" s="3" t="s">
        <v>557</v>
      </c>
      <c r="G84" s="3"/>
      <c r="H84" s="3"/>
      <c r="I84" s="3"/>
      <c r="J84" s="3"/>
      <c r="K84" s="3"/>
      <c r="L84" s="3"/>
      <c r="M84" s="3"/>
      <c r="N84" s="77" t="s">
        <v>268</v>
      </c>
      <c r="O84" s="19" t="s">
        <v>558</v>
      </c>
      <c r="P84" s="497"/>
    </row>
    <row r="85" spans="1:16" ht="12.75">
      <c r="A85" s="3"/>
      <c r="B85" s="3"/>
      <c r="C85" s="3">
        <v>1.43</v>
      </c>
      <c r="D85" s="3">
        <v>1.51</v>
      </c>
      <c r="E85" s="7">
        <f>D85-C85</f>
        <v>0.08000000000000007</v>
      </c>
      <c r="F85" s="3" t="s">
        <v>557</v>
      </c>
      <c r="G85" s="3"/>
      <c r="H85" s="3"/>
      <c r="I85" s="3"/>
      <c r="J85" s="3"/>
      <c r="K85" s="3"/>
      <c r="L85" s="3"/>
      <c r="M85" s="3"/>
      <c r="N85" s="77">
        <v>44500030187</v>
      </c>
      <c r="O85" s="19" t="s">
        <v>558</v>
      </c>
      <c r="P85" s="497"/>
    </row>
    <row r="86" spans="1:16" ht="12.75">
      <c r="A86" s="3"/>
      <c r="B86" s="3"/>
      <c r="C86" s="3">
        <v>1.51</v>
      </c>
      <c r="D86" s="3">
        <v>1.72</v>
      </c>
      <c r="E86" s="7">
        <v>0.21</v>
      </c>
      <c r="F86" s="3" t="s">
        <v>557</v>
      </c>
      <c r="G86" s="3"/>
      <c r="H86" s="3"/>
      <c r="I86" s="3"/>
      <c r="J86" s="3"/>
      <c r="K86" s="3"/>
      <c r="L86" s="3"/>
      <c r="M86" s="3"/>
      <c r="N86" s="77">
        <v>44500030150</v>
      </c>
      <c r="O86" s="19" t="s">
        <v>558</v>
      </c>
      <c r="P86" s="497"/>
    </row>
    <row r="87" spans="1:16" ht="12.75">
      <c r="A87" s="3"/>
      <c r="B87" s="3"/>
      <c r="C87" s="3">
        <v>1.72</v>
      </c>
      <c r="D87" s="3">
        <v>1.88</v>
      </c>
      <c r="E87" s="7">
        <f>D87-C87</f>
        <v>0.15999999999999992</v>
      </c>
      <c r="F87" s="3" t="s">
        <v>557</v>
      </c>
      <c r="G87" s="3"/>
      <c r="H87" s="3"/>
      <c r="I87" s="3"/>
      <c r="J87" s="3"/>
      <c r="K87" s="3"/>
      <c r="L87" s="3"/>
      <c r="M87" s="3"/>
      <c r="N87" s="77">
        <v>44500030026</v>
      </c>
      <c r="O87" s="19" t="s">
        <v>558</v>
      </c>
      <c r="P87" s="497"/>
    </row>
    <row r="88" spans="1:16" ht="25.5">
      <c r="A88" s="3"/>
      <c r="B88" s="3"/>
      <c r="C88" s="3">
        <v>1.88</v>
      </c>
      <c r="D88" s="3">
        <v>2.05</v>
      </c>
      <c r="E88" s="7">
        <f>D88-C88</f>
        <v>0.16999999999999993</v>
      </c>
      <c r="F88" s="3" t="s">
        <v>557</v>
      </c>
      <c r="G88" s="3"/>
      <c r="H88" s="3"/>
      <c r="I88" s="3"/>
      <c r="J88" s="3"/>
      <c r="K88" s="3"/>
      <c r="L88" s="3"/>
      <c r="M88" s="3"/>
      <c r="N88" s="77" t="s">
        <v>269</v>
      </c>
      <c r="O88" s="19" t="s">
        <v>558</v>
      </c>
      <c r="P88" s="497"/>
    </row>
    <row r="89" spans="1:16" ht="12.75">
      <c r="A89" s="3"/>
      <c r="B89" s="3"/>
      <c r="C89" s="3">
        <v>2.05</v>
      </c>
      <c r="D89" s="3">
        <v>2.24</v>
      </c>
      <c r="E89" s="7">
        <f>D89-C89</f>
        <v>0.1900000000000004</v>
      </c>
      <c r="F89" s="3" t="s">
        <v>557</v>
      </c>
      <c r="G89" s="3"/>
      <c r="H89" s="3"/>
      <c r="I89" s="3"/>
      <c r="J89" s="3"/>
      <c r="K89" s="3"/>
      <c r="L89" s="3"/>
      <c r="M89" s="3"/>
      <c r="N89" s="77">
        <v>44500030026</v>
      </c>
      <c r="O89" s="19" t="s">
        <v>558</v>
      </c>
      <c r="P89" s="497"/>
    </row>
    <row r="90" spans="1:16" ht="25.5">
      <c r="A90" s="3"/>
      <c r="B90" s="3"/>
      <c r="C90" s="3">
        <v>2.24</v>
      </c>
      <c r="D90" s="3">
        <v>2.44</v>
      </c>
      <c r="E90" s="7">
        <f>D90-C90</f>
        <v>0.19999999999999973</v>
      </c>
      <c r="F90" s="3" t="s">
        <v>557</v>
      </c>
      <c r="G90" s="3"/>
      <c r="H90" s="3"/>
      <c r="I90" s="3"/>
      <c r="J90" s="3"/>
      <c r="K90" s="3"/>
      <c r="L90" s="3"/>
      <c r="M90" s="3"/>
      <c r="N90" s="77" t="s">
        <v>270</v>
      </c>
      <c r="O90" s="19" t="s">
        <v>558</v>
      </c>
      <c r="P90" s="497"/>
    </row>
    <row r="91" spans="1:16" ht="12.75">
      <c r="A91" s="3"/>
      <c r="B91" s="3"/>
      <c r="C91" s="3">
        <v>2.44</v>
      </c>
      <c r="D91" s="3">
        <v>2.63</v>
      </c>
      <c r="E91" s="7">
        <f>D91-C91</f>
        <v>0.18999999999999995</v>
      </c>
      <c r="F91" s="3" t="s">
        <v>557</v>
      </c>
      <c r="G91" s="3"/>
      <c r="H91" s="3"/>
      <c r="I91" s="3"/>
      <c r="J91" s="3"/>
      <c r="K91" s="3"/>
      <c r="L91" s="3"/>
      <c r="M91" s="3"/>
      <c r="N91" s="77">
        <v>44500030016</v>
      </c>
      <c r="O91" s="19" t="s">
        <v>558</v>
      </c>
      <c r="P91" s="497"/>
    </row>
    <row r="92" spans="1:16" ht="12.75">
      <c r="A92" s="3"/>
      <c r="B92" s="3"/>
      <c r="C92" s="3"/>
      <c r="D92" s="3"/>
      <c r="E92" s="7"/>
      <c r="F92" s="3"/>
      <c r="G92" s="3"/>
      <c r="H92" s="3"/>
      <c r="I92" s="3"/>
      <c r="J92" s="3"/>
      <c r="K92" s="3"/>
      <c r="L92" s="3"/>
      <c r="M92" s="3"/>
      <c r="N92" s="77"/>
      <c r="O92" s="19"/>
      <c r="P92" s="497"/>
    </row>
    <row r="93" spans="1:16" ht="12.75">
      <c r="A93" s="3">
        <v>33</v>
      </c>
      <c r="B93" s="3" t="s">
        <v>1484</v>
      </c>
      <c r="C93" s="6">
        <v>0</v>
      </c>
      <c r="D93" s="3">
        <v>1.52</v>
      </c>
      <c r="E93" s="7">
        <v>1.52</v>
      </c>
      <c r="F93" s="3" t="s">
        <v>557</v>
      </c>
      <c r="G93" s="3"/>
      <c r="H93" s="3"/>
      <c r="I93" s="3"/>
      <c r="J93" s="3"/>
      <c r="K93" s="3"/>
      <c r="L93" s="3"/>
      <c r="M93" s="3"/>
      <c r="N93" s="77">
        <v>44500010265</v>
      </c>
      <c r="O93" s="19"/>
      <c r="P93" s="497"/>
    </row>
    <row r="94" spans="1:16" ht="12.75">
      <c r="A94" s="3"/>
      <c r="B94" s="3"/>
      <c r="C94" s="3">
        <v>1.52</v>
      </c>
      <c r="D94" s="3">
        <v>1.79</v>
      </c>
      <c r="E94" s="7">
        <v>0.27</v>
      </c>
      <c r="F94" s="3" t="s">
        <v>557</v>
      </c>
      <c r="G94" s="3"/>
      <c r="H94" s="3"/>
      <c r="I94" s="3"/>
      <c r="J94" s="3"/>
      <c r="K94" s="3"/>
      <c r="L94" s="3"/>
      <c r="M94" s="3"/>
      <c r="N94" s="77">
        <v>44500030021</v>
      </c>
      <c r="O94" s="19" t="s">
        <v>558</v>
      </c>
      <c r="P94" s="497"/>
    </row>
    <row r="95" spans="1:16" ht="12.75">
      <c r="A95" s="3"/>
      <c r="B95" s="3"/>
      <c r="C95" s="6">
        <v>1.79</v>
      </c>
      <c r="D95" s="3">
        <v>2.65</v>
      </c>
      <c r="E95" s="7">
        <f aca="true" t="shared" si="0" ref="E95:E100">D95-C95</f>
        <v>0.8599999999999999</v>
      </c>
      <c r="F95" s="3" t="s">
        <v>557</v>
      </c>
      <c r="G95" s="3"/>
      <c r="H95" s="3"/>
      <c r="I95" s="3"/>
      <c r="J95" s="3"/>
      <c r="K95" s="3"/>
      <c r="L95" s="3"/>
      <c r="M95" s="3"/>
      <c r="N95" s="77">
        <v>44500030064</v>
      </c>
      <c r="O95" s="19"/>
      <c r="P95" s="497"/>
    </row>
    <row r="96" spans="1:16" ht="12.75">
      <c r="A96" s="3"/>
      <c r="B96" s="3"/>
      <c r="C96" s="3">
        <v>2.65</v>
      </c>
      <c r="D96" s="3">
        <v>2.88</v>
      </c>
      <c r="E96" s="7">
        <f t="shared" si="0"/>
        <v>0.22999999999999998</v>
      </c>
      <c r="F96" s="3" t="s">
        <v>557</v>
      </c>
      <c r="G96" s="3"/>
      <c r="H96" s="3"/>
      <c r="I96" s="3"/>
      <c r="J96" s="3"/>
      <c r="K96" s="3"/>
      <c r="L96" s="3"/>
      <c r="M96" s="3"/>
      <c r="N96" s="77">
        <v>44500030010</v>
      </c>
      <c r="O96" s="19" t="s">
        <v>558</v>
      </c>
      <c r="P96" s="497"/>
    </row>
    <row r="97" spans="1:16" ht="12.75">
      <c r="A97" s="3"/>
      <c r="B97" s="3"/>
      <c r="C97" s="3">
        <v>2.88</v>
      </c>
      <c r="D97" s="6">
        <v>3.19</v>
      </c>
      <c r="E97" s="7">
        <f t="shared" si="0"/>
        <v>0.31000000000000005</v>
      </c>
      <c r="F97" s="3" t="s">
        <v>557</v>
      </c>
      <c r="G97" s="3"/>
      <c r="H97" s="3"/>
      <c r="I97" s="3"/>
      <c r="J97" s="3"/>
      <c r="K97" s="3"/>
      <c r="L97" s="3"/>
      <c r="M97" s="3"/>
      <c r="N97" s="77">
        <v>44500030220</v>
      </c>
      <c r="O97" s="19"/>
      <c r="P97" s="497"/>
    </row>
    <row r="98" spans="1:16" ht="12.75">
      <c r="A98" s="3"/>
      <c r="B98" s="3"/>
      <c r="C98" s="6">
        <v>3.19</v>
      </c>
      <c r="D98" s="3">
        <v>3.35</v>
      </c>
      <c r="E98" s="7">
        <v>0.16</v>
      </c>
      <c r="F98" s="3" t="s">
        <v>557</v>
      </c>
      <c r="G98" s="3"/>
      <c r="H98" s="3"/>
      <c r="I98" s="3"/>
      <c r="J98" s="3"/>
      <c r="K98" s="3"/>
      <c r="L98" s="3"/>
      <c r="M98" s="3"/>
      <c r="N98" s="77">
        <v>44500030015</v>
      </c>
      <c r="O98" s="19" t="s">
        <v>558</v>
      </c>
      <c r="P98" s="497"/>
    </row>
    <row r="99" spans="1:16" ht="25.5">
      <c r="A99" s="3"/>
      <c r="B99" s="3"/>
      <c r="C99" s="3">
        <v>3.35</v>
      </c>
      <c r="D99" s="3">
        <v>3.41</v>
      </c>
      <c r="E99" s="7">
        <v>0.06</v>
      </c>
      <c r="F99" s="62" t="s">
        <v>557</v>
      </c>
      <c r="G99" s="56"/>
      <c r="H99" s="3"/>
      <c r="I99" s="3"/>
      <c r="J99" s="3"/>
      <c r="K99" s="3"/>
      <c r="L99" s="3"/>
      <c r="M99" s="9"/>
      <c r="N99" s="119" t="s">
        <v>271</v>
      </c>
      <c r="O99" s="19" t="s">
        <v>558</v>
      </c>
      <c r="P99" s="497"/>
    </row>
    <row r="100" spans="1:16" ht="12.75">
      <c r="A100" s="3"/>
      <c r="B100" s="3"/>
      <c r="C100" s="3">
        <v>3.41</v>
      </c>
      <c r="D100" s="3">
        <v>3.58</v>
      </c>
      <c r="E100" s="7">
        <f t="shared" si="0"/>
        <v>0.16999999999999993</v>
      </c>
      <c r="F100" s="62" t="s">
        <v>557</v>
      </c>
      <c r="G100" s="56"/>
      <c r="H100" s="3"/>
      <c r="I100" s="3"/>
      <c r="J100" s="3"/>
      <c r="K100" s="3"/>
      <c r="L100" s="3"/>
      <c r="M100" s="9"/>
      <c r="N100" s="119">
        <v>44500030221</v>
      </c>
      <c r="O100" s="19"/>
      <c r="P100" s="497"/>
    </row>
    <row r="101" spans="1:16" ht="12.75">
      <c r="A101" s="3"/>
      <c r="B101" s="3"/>
      <c r="C101" s="3"/>
      <c r="D101" s="3"/>
      <c r="E101" s="7"/>
      <c r="F101" s="62"/>
      <c r="G101" s="56"/>
      <c r="H101" s="3"/>
      <c r="I101" s="3"/>
      <c r="J101" s="3"/>
      <c r="K101" s="3"/>
      <c r="L101" s="3"/>
      <c r="M101" s="9"/>
      <c r="N101" s="119"/>
      <c r="O101" s="19"/>
      <c r="P101" s="497"/>
    </row>
    <row r="102" spans="1:16" ht="12.75">
      <c r="A102" s="3">
        <v>34</v>
      </c>
      <c r="B102" s="3" t="s">
        <v>989</v>
      </c>
      <c r="C102" s="6">
        <v>0</v>
      </c>
      <c r="D102" s="3">
        <v>0.67</v>
      </c>
      <c r="E102" s="7">
        <v>0.67</v>
      </c>
      <c r="F102" s="62" t="s">
        <v>557</v>
      </c>
      <c r="G102" s="56"/>
      <c r="H102" s="3"/>
      <c r="I102" s="3"/>
      <c r="J102" s="3"/>
      <c r="K102" s="3"/>
      <c r="L102" s="3"/>
      <c r="M102" s="9"/>
      <c r="N102" s="119">
        <v>44500030222</v>
      </c>
      <c r="O102" s="19"/>
      <c r="P102" s="497"/>
    </row>
    <row r="103" spans="1:16" ht="25.5">
      <c r="A103" s="3"/>
      <c r="B103" s="3"/>
      <c r="C103" s="3">
        <v>0.67</v>
      </c>
      <c r="D103" s="3">
        <v>0.76</v>
      </c>
      <c r="E103" s="7">
        <v>0.09</v>
      </c>
      <c r="F103" s="62" t="s">
        <v>557</v>
      </c>
      <c r="G103" s="56"/>
      <c r="H103" s="3"/>
      <c r="I103" s="3"/>
      <c r="J103" s="3"/>
      <c r="K103" s="3"/>
      <c r="L103" s="3"/>
      <c r="M103" s="9"/>
      <c r="N103" s="119" t="s">
        <v>272</v>
      </c>
      <c r="O103" s="19" t="s">
        <v>558</v>
      </c>
      <c r="P103" s="497"/>
    </row>
    <row r="104" spans="1:16" ht="12.75">
      <c r="A104" s="3"/>
      <c r="B104" s="3"/>
      <c r="C104" s="3">
        <v>0.76</v>
      </c>
      <c r="D104" s="3">
        <v>0.89</v>
      </c>
      <c r="E104" s="7">
        <v>0.13</v>
      </c>
      <c r="F104" s="62" t="s">
        <v>557</v>
      </c>
      <c r="G104" s="56"/>
      <c r="H104" s="3"/>
      <c r="I104" s="3"/>
      <c r="J104" s="3"/>
      <c r="K104" s="3"/>
      <c r="L104" s="3"/>
      <c r="M104" s="9"/>
      <c r="N104" s="119">
        <v>44500070058</v>
      </c>
      <c r="O104" s="19" t="s">
        <v>558</v>
      </c>
      <c r="P104" s="497"/>
    </row>
    <row r="105" spans="1:16" ht="12.75">
      <c r="A105" s="3"/>
      <c r="B105" s="3"/>
      <c r="C105" s="3">
        <v>0.89</v>
      </c>
      <c r="D105" s="3">
        <v>1.34</v>
      </c>
      <c r="E105" s="7">
        <v>0.45</v>
      </c>
      <c r="F105" s="62" t="s">
        <v>557</v>
      </c>
      <c r="G105" s="56"/>
      <c r="H105" s="3"/>
      <c r="I105" s="3"/>
      <c r="J105" s="3"/>
      <c r="K105" s="3"/>
      <c r="L105" s="3"/>
      <c r="M105" s="9"/>
      <c r="N105" s="119">
        <v>44500070049</v>
      </c>
      <c r="O105" s="19" t="s">
        <v>558</v>
      </c>
      <c r="P105" s="497"/>
    </row>
    <row r="106" spans="1:16" ht="12.75">
      <c r="A106" s="13"/>
      <c r="B106" s="13"/>
      <c r="C106" s="13">
        <v>1.34</v>
      </c>
      <c r="D106" s="13">
        <v>1.57</v>
      </c>
      <c r="E106" s="132">
        <v>0.23</v>
      </c>
      <c r="F106" s="102" t="s">
        <v>557</v>
      </c>
      <c r="G106" s="12"/>
      <c r="H106" s="13"/>
      <c r="I106" s="13"/>
      <c r="J106" s="13"/>
      <c r="K106" s="13"/>
      <c r="L106" s="13"/>
      <c r="M106" s="81"/>
      <c r="N106" s="120">
        <v>44500070453</v>
      </c>
      <c r="O106" s="19" t="s">
        <v>558</v>
      </c>
      <c r="P106" s="497"/>
    </row>
    <row r="107" spans="1:16" ht="12.75">
      <c r="A107" s="3"/>
      <c r="B107" s="3"/>
      <c r="C107" s="3">
        <v>1.57</v>
      </c>
      <c r="D107" s="3">
        <v>1.77</v>
      </c>
      <c r="E107" s="6">
        <v>0.2</v>
      </c>
      <c r="F107" s="3" t="s">
        <v>557</v>
      </c>
      <c r="G107" s="3"/>
      <c r="H107" s="3"/>
      <c r="I107" s="3"/>
      <c r="J107" s="3"/>
      <c r="K107" s="3"/>
      <c r="L107" s="3"/>
      <c r="M107" s="3"/>
      <c r="N107" s="77">
        <v>44500070059</v>
      </c>
      <c r="O107" s="19" t="s">
        <v>558</v>
      </c>
      <c r="P107" s="497"/>
    </row>
    <row r="108" spans="1:16" ht="25.5">
      <c r="A108" s="3"/>
      <c r="B108" s="3"/>
      <c r="C108" s="3">
        <v>1.77</v>
      </c>
      <c r="D108" s="3">
        <v>1.87</v>
      </c>
      <c r="E108" s="6">
        <v>0.1</v>
      </c>
      <c r="F108" s="3" t="s">
        <v>557</v>
      </c>
      <c r="G108" s="3"/>
      <c r="H108" s="3"/>
      <c r="I108" s="3"/>
      <c r="J108" s="3"/>
      <c r="K108" s="3"/>
      <c r="L108" s="3"/>
      <c r="M108" s="3"/>
      <c r="N108" s="77" t="s">
        <v>273</v>
      </c>
      <c r="O108" s="19" t="s">
        <v>558</v>
      </c>
      <c r="P108" s="497"/>
    </row>
    <row r="109" spans="1:16" ht="12.75">
      <c r="A109" s="3"/>
      <c r="B109" s="3"/>
      <c r="C109" s="3">
        <v>1.87</v>
      </c>
      <c r="D109" s="3">
        <f>C109+E109</f>
        <v>1.9600000000000002</v>
      </c>
      <c r="E109" s="6">
        <v>0.09</v>
      </c>
      <c r="F109" s="3" t="s">
        <v>557</v>
      </c>
      <c r="G109" s="3"/>
      <c r="H109" s="3"/>
      <c r="I109" s="3"/>
      <c r="J109" s="3"/>
      <c r="K109" s="3"/>
      <c r="L109" s="3"/>
      <c r="M109" s="3"/>
      <c r="N109" s="77">
        <v>44500070611</v>
      </c>
      <c r="O109" s="19"/>
      <c r="P109" s="497"/>
    </row>
    <row r="110" spans="1:16" ht="12.75">
      <c r="A110" s="3"/>
      <c r="B110" s="3"/>
      <c r="C110" s="3"/>
      <c r="D110" s="3"/>
      <c r="E110" s="7"/>
      <c r="F110" s="3"/>
      <c r="G110" s="3"/>
      <c r="H110" s="3"/>
      <c r="I110" s="3"/>
      <c r="J110" s="3"/>
      <c r="K110" s="3"/>
      <c r="L110" s="3"/>
      <c r="M110" s="3"/>
      <c r="N110" s="77"/>
      <c r="O110" s="19"/>
      <c r="P110" s="497"/>
    </row>
    <row r="111" spans="1:16" ht="12.75">
      <c r="A111" s="3">
        <v>35</v>
      </c>
      <c r="B111" s="3" t="s">
        <v>990</v>
      </c>
      <c r="C111" s="6">
        <v>0</v>
      </c>
      <c r="D111" s="3">
        <v>0.48</v>
      </c>
      <c r="E111" s="7">
        <f>D111-C111</f>
        <v>0.48</v>
      </c>
      <c r="F111" s="3" t="s">
        <v>557</v>
      </c>
      <c r="G111" s="3"/>
      <c r="H111" s="3"/>
      <c r="I111" s="3"/>
      <c r="J111" s="3"/>
      <c r="K111" s="3"/>
      <c r="L111" s="3"/>
      <c r="M111" s="3"/>
      <c r="N111" s="77">
        <v>44500080277</v>
      </c>
      <c r="O111" s="19"/>
      <c r="P111" s="497"/>
    </row>
    <row r="112" spans="1:16" ht="12.75">
      <c r="A112" s="3"/>
      <c r="B112" s="3"/>
      <c r="C112" s="3">
        <v>0.48</v>
      </c>
      <c r="D112" s="3">
        <v>0.59</v>
      </c>
      <c r="E112" s="7">
        <v>0.11</v>
      </c>
      <c r="F112" s="3" t="s">
        <v>557</v>
      </c>
      <c r="G112" s="3"/>
      <c r="H112" s="3"/>
      <c r="I112" s="3"/>
      <c r="J112" s="3"/>
      <c r="K112" s="3"/>
      <c r="L112" s="3"/>
      <c r="M112" s="3"/>
      <c r="N112" s="77">
        <v>44500080002</v>
      </c>
      <c r="O112" s="19" t="s">
        <v>558</v>
      </c>
      <c r="P112" s="497"/>
    </row>
    <row r="113" spans="1:16" ht="12.75">
      <c r="A113" s="3"/>
      <c r="B113" s="3"/>
      <c r="C113" s="3">
        <v>0.59</v>
      </c>
      <c r="D113" s="3">
        <v>0.86</v>
      </c>
      <c r="E113" s="7">
        <f>D113-C113</f>
        <v>0.27</v>
      </c>
      <c r="F113" s="3" t="s">
        <v>557</v>
      </c>
      <c r="G113" s="3"/>
      <c r="H113" s="3"/>
      <c r="I113" s="3"/>
      <c r="J113" s="3"/>
      <c r="K113" s="3"/>
      <c r="L113" s="3"/>
      <c r="M113" s="3"/>
      <c r="N113" s="77">
        <v>44500080001</v>
      </c>
      <c r="O113" s="19" t="s">
        <v>558</v>
      </c>
      <c r="P113" s="497"/>
    </row>
    <row r="114" spans="1:16" ht="25.5">
      <c r="A114" s="3"/>
      <c r="B114" s="3"/>
      <c r="C114" s="3">
        <v>0.86</v>
      </c>
      <c r="D114" s="3">
        <f>E114+C114</f>
        <v>1.01</v>
      </c>
      <c r="E114" s="7">
        <v>0.15</v>
      </c>
      <c r="F114" s="3" t="s">
        <v>557</v>
      </c>
      <c r="G114" s="3"/>
      <c r="H114" s="3"/>
      <c r="I114" s="3"/>
      <c r="J114" s="3"/>
      <c r="K114" s="3"/>
      <c r="L114" s="3"/>
      <c r="M114" s="3"/>
      <c r="N114" s="77" t="s">
        <v>274</v>
      </c>
      <c r="O114" s="19" t="s">
        <v>558</v>
      </c>
      <c r="P114" s="497"/>
    </row>
    <row r="115" spans="1:16" ht="12.75">
      <c r="A115" s="3"/>
      <c r="B115" s="3"/>
      <c r="C115" s="3">
        <v>1.01</v>
      </c>
      <c r="D115" s="3">
        <f aca="true" t="shared" si="1" ref="D115:D121">C115+E115</f>
        <v>1.08</v>
      </c>
      <c r="E115" s="7">
        <v>0.07</v>
      </c>
      <c r="F115" s="3" t="s">
        <v>557</v>
      </c>
      <c r="G115" s="3"/>
      <c r="H115" s="3"/>
      <c r="I115" s="3"/>
      <c r="J115" s="3"/>
      <c r="K115" s="3"/>
      <c r="L115" s="3"/>
      <c r="M115" s="3"/>
      <c r="N115" s="77">
        <v>44500080174</v>
      </c>
      <c r="O115" s="19" t="s">
        <v>558</v>
      </c>
      <c r="P115" s="497"/>
    </row>
    <row r="116" spans="1:16" ht="12.75">
      <c r="A116" s="3"/>
      <c r="B116" s="3"/>
      <c r="C116" s="3">
        <v>1.08</v>
      </c>
      <c r="D116" s="3">
        <f t="shared" si="1"/>
        <v>1.12</v>
      </c>
      <c r="E116" s="7">
        <v>0.04</v>
      </c>
      <c r="F116" s="3" t="s">
        <v>557</v>
      </c>
      <c r="G116" s="3"/>
      <c r="H116" s="3"/>
      <c r="I116" s="3"/>
      <c r="J116" s="3"/>
      <c r="K116" s="3"/>
      <c r="L116" s="3"/>
      <c r="M116" s="3"/>
      <c r="N116" s="77">
        <v>44500080218</v>
      </c>
      <c r="O116" s="19" t="s">
        <v>558</v>
      </c>
      <c r="P116" s="497"/>
    </row>
    <row r="117" spans="1:16" ht="25.5">
      <c r="A117" s="3"/>
      <c r="B117" s="3"/>
      <c r="C117" s="3">
        <v>1.12</v>
      </c>
      <c r="D117" s="3">
        <f t="shared" si="1"/>
        <v>1.2300000000000002</v>
      </c>
      <c r="E117" s="7">
        <v>0.11</v>
      </c>
      <c r="F117" s="3" t="s">
        <v>557</v>
      </c>
      <c r="G117" s="3"/>
      <c r="H117" s="3"/>
      <c r="I117" s="3"/>
      <c r="J117" s="3"/>
      <c r="K117" s="3"/>
      <c r="L117" s="3"/>
      <c r="M117" s="3"/>
      <c r="N117" s="77" t="s">
        <v>1425</v>
      </c>
      <c r="O117" s="19" t="s">
        <v>558</v>
      </c>
      <c r="P117" s="497"/>
    </row>
    <row r="118" spans="1:16" ht="25.5">
      <c r="A118" s="3"/>
      <c r="B118" s="3"/>
      <c r="C118" s="3">
        <v>1.23</v>
      </c>
      <c r="D118" s="3">
        <f t="shared" si="1"/>
        <v>1.33</v>
      </c>
      <c r="E118" s="7">
        <v>0.1</v>
      </c>
      <c r="F118" s="3" t="s">
        <v>557</v>
      </c>
      <c r="G118" s="3"/>
      <c r="H118" s="3"/>
      <c r="I118" s="3"/>
      <c r="J118" s="3"/>
      <c r="K118" s="3"/>
      <c r="L118" s="3"/>
      <c r="M118" s="3"/>
      <c r="N118" s="129" t="s">
        <v>1426</v>
      </c>
      <c r="O118" s="19" t="s">
        <v>558</v>
      </c>
      <c r="P118" s="497"/>
    </row>
    <row r="119" spans="1:16" ht="12.75">
      <c r="A119" s="3"/>
      <c r="B119" s="3"/>
      <c r="C119" s="3">
        <v>1.33</v>
      </c>
      <c r="D119" s="3">
        <f t="shared" si="1"/>
        <v>1.51</v>
      </c>
      <c r="E119" s="7">
        <v>0.18</v>
      </c>
      <c r="F119" s="3" t="s">
        <v>557</v>
      </c>
      <c r="G119" s="3"/>
      <c r="H119" s="3"/>
      <c r="I119" s="3"/>
      <c r="J119" s="3"/>
      <c r="K119" s="3"/>
      <c r="L119" s="3"/>
      <c r="M119" s="3"/>
      <c r="N119" s="77">
        <v>44500080029</v>
      </c>
      <c r="O119" s="19" t="s">
        <v>558</v>
      </c>
      <c r="P119" s="497"/>
    </row>
    <row r="120" spans="1:16" ht="12.75">
      <c r="A120" s="3"/>
      <c r="B120" s="3"/>
      <c r="C120" s="3">
        <v>1.51</v>
      </c>
      <c r="D120" s="3">
        <f t="shared" si="1"/>
        <v>1.77</v>
      </c>
      <c r="E120" s="7">
        <v>0.26</v>
      </c>
      <c r="F120" s="3" t="s">
        <v>557</v>
      </c>
      <c r="G120" s="3"/>
      <c r="H120" s="3"/>
      <c r="I120" s="3"/>
      <c r="J120" s="3"/>
      <c r="K120" s="3"/>
      <c r="L120" s="3"/>
      <c r="M120" s="3"/>
      <c r="N120" s="77">
        <v>44500080291</v>
      </c>
      <c r="O120" s="19"/>
      <c r="P120" s="497"/>
    </row>
    <row r="121" spans="1:16" ht="12.75">
      <c r="A121" s="3"/>
      <c r="B121" s="3"/>
      <c r="C121" s="3">
        <v>1.77</v>
      </c>
      <c r="D121" s="3">
        <f t="shared" si="1"/>
        <v>2.63</v>
      </c>
      <c r="E121" s="7">
        <v>0.86</v>
      </c>
      <c r="F121" s="3" t="s">
        <v>557</v>
      </c>
      <c r="G121" s="3"/>
      <c r="H121" s="3"/>
      <c r="I121" s="3"/>
      <c r="J121" s="3"/>
      <c r="K121" s="3"/>
      <c r="L121" s="3"/>
      <c r="M121" s="3"/>
      <c r="N121" s="77">
        <v>44500080192</v>
      </c>
      <c r="O121" s="19"/>
      <c r="P121" s="497"/>
    </row>
    <row r="122" spans="1:16" ht="12.75">
      <c r="A122" s="3"/>
      <c r="B122" s="3"/>
      <c r="C122" s="3"/>
      <c r="D122" s="3"/>
      <c r="E122" s="7"/>
      <c r="F122" s="3"/>
      <c r="G122" s="3"/>
      <c r="H122" s="3"/>
      <c r="I122" s="3"/>
      <c r="J122" s="3"/>
      <c r="K122" s="3"/>
      <c r="L122" s="3"/>
      <c r="M122" s="3"/>
      <c r="N122" s="77"/>
      <c r="O122" s="19"/>
      <c r="P122" s="497"/>
    </row>
    <row r="123" spans="1:16" ht="12.75">
      <c r="A123" s="3">
        <v>36</v>
      </c>
      <c r="B123" s="3" t="s">
        <v>991</v>
      </c>
      <c r="C123" s="6">
        <v>0</v>
      </c>
      <c r="D123" s="3">
        <v>0.87</v>
      </c>
      <c r="E123" s="7">
        <f>D123-C123</f>
        <v>0.87</v>
      </c>
      <c r="F123" s="3" t="s">
        <v>557</v>
      </c>
      <c r="G123" s="3"/>
      <c r="H123" s="3"/>
      <c r="I123" s="3"/>
      <c r="J123" s="3"/>
      <c r="K123" s="3"/>
      <c r="L123" s="3"/>
      <c r="M123" s="3"/>
      <c r="N123" s="77">
        <v>44500080196</v>
      </c>
      <c r="O123" s="19"/>
      <c r="P123" s="497"/>
    </row>
    <row r="124" spans="1:16" ht="12.75">
      <c r="A124" s="3"/>
      <c r="B124" s="3"/>
      <c r="C124" s="3">
        <v>0.87</v>
      </c>
      <c r="D124" s="3">
        <v>0.97</v>
      </c>
      <c r="E124" s="7">
        <v>0.1</v>
      </c>
      <c r="F124" s="3" t="s">
        <v>557</v>
      </c>
      <c r="G124" s="3"/>
      <c r="H124" s="3"/>
      <c r="I124" s="3"/>
      <c r="J124" s="3"/>
      <c r="K124" s="3"/>
      <c r="L124" s="3"/>
      <c r="M124" s="3"/>
      <c r="N124" s="77">
        <v>44500080028</v>
      </c>
      <c r="O124" s="19" t="s">
        <v>558</v>
      </c>
      <c r="P124" s="497"/>
    </row>
    <row r="125" spans="1:16" ht="12.75">
      <c r="A125" s="3"/>
      <c r="B125" s="3"/>
      <c r="C125" s="3"/>
      <c r="D125" s="3"/>
      <c r="E125" s="7"/>
      <c r="F125" s="3"/>
      <c r="G125" s="3"/>
      <c r="H125" s="3"/>
      <c r="I125" s="3"/>
      <c r="J125" s="3"/>
      <c r="K125" s="3"/>
      <c r="L125" s="3"/>
      <c r="M125" s="3"/>
      <c r="N125" s="77"/>
      <c r="O125" s="19"/>
      <c r="P125" s="497"/>
    </row>
    <row r="126" spans="1:16" ht="12.75">
      <c r="A126" s="3">
        <v>37</v>
      </c>
      <c r="B126" s="3" t="s">
        <v>992</v>
      </c>
      <c r="C126" s="6">
        <v>0</v>
      </c>
      <c r="D126" s="3">
        <v>1.02</v>
      </c>
      <c r="E126" s="7">
        <f>D126-C126</f>
        <v>1.02</v>
      </c>
      <c r="F126" s="3" t="s">
        <v>557</v>
      </c>
      <c r="G126" s="3"/>
      <c r="H126" s="3"/>
      <c r="I126" s="3"/>
      <c r="J126" s="3"/>
      <c r="K126" s="3"/>
      <c r="L126" s="3"/>
      <c r="M126" s="3"/>
      <c r="N126" s="77">
        <v>44500080280</v>
      </c>
      <c r="O126" s="19"/>
      <c r="P126" s="497"/>
    </row>
    <row r="127" spans="1:16" ht="12.75">
      <c r="A127" s="3"/>
      <c r="B127" s="3"/>
      <c r="C127" s="3">
        <v>1.02</v>
      </c>
      <c r="D127" s="3">
        <v>1.12</v>
      </c>
      <c r="E127" s="7">
        <f>D127-C127</f>
        <v>0.10000000000000009</v>
      </c>
      <c r="F127" s="3" t="s">
        <v>557</v>
      </c>
      <c r="G127" s="3"/>
      <c r="H127" s="3"/>
      <c r="I127" s="3"/>
      <c r="J127" s="3"/>
      <c r="K127" s="3"/>
      <c r="L127" s="3"/>
      <c r="M127" s="3"/>
      <c r="N127" s="77">
        <v>44500080025</v>
      </c>
      <c r="O127" s="19" t="s">
        <v>558</v>
      </c>
      <c r="P127" s="497"/>
    </row>
    <row r="128" spans="1:16" ht="25.5">
      <c r="A128" s="3"/>
      <c r="B128" s="3"/>
      <c r="C128" s="3">
        <v>1.12</v>
      </c>
      <c r="D128" s="6">
        <v>1.2</v>
      </c>
      <c r="E128" s="7">
        <f>D128-C128</f>
        <v>0.07999999999999985</v>
      </c>
      <c r="F128" s="3" t="s">
        <v>557</v>
      </c>
      <c r="G128" s="3"/>
      <c r="H128" s="3"/>
      <c r="I128" s="3"/>
      <c r="J128" s="3"/>
      <c r="K128" s="3"/>
      <c r="L128" s="3"/>
      <c r="M128" s="3"/>
      <c r="N128" s="77" t="s">
        <v>275</v>
      </c>
      <c r="O128" s="19" t="s">
        <v>558</v>
      </c>
      <c r="P128" s="497"/>
    </row>
    <row r="129" spans="1:16" ht="12.75">
      <c r="A129" s="3"/>
      <c r="B129" s="3"/>
      <c r="C129" s="6">
        <v>1.2</v>
      </c>
      <c r="D129" s="3">
        <v>1.46</v>
      </c>
      <c r="E129" s="7">
        <f>D129-C129</f>
        <v>0.26</v>
      </c>
      <c r="F129" s="3" t="s">
        <v>557</v>
      </c>
      <c r="G129" s="3"/>
      <c r="H129" s="3"/>
      <c r="I129" s="3"/>
      <c r="J129" s="3"/>
      <c r="K129" s="3"/>
      <c r="L129" s="3"/>
      <c r="M129" s="3"/>
      <c r="N129" s="77">
        <v>44500080028</v>
      </c>
      <c r="O129" s="19" t="s">
        <v>558</v>
      </c>
      <c r="P129" s="497"/>
    </row>
    <row r="130" spans="1:16" ht="12.75">
      <c r="A130" s="3"/>
      <c r="B130" s="3"/>
      <c r="C130" s="3">
        <v>1.46</v>
      </c>
      <c r="D130" s="3">
        <v>2.02</v>
      </c>
      <c r="E130" s="7">
        <f>D130-C130</f>
        <v>0.56</v>
      </c>
      <c r="F130" s="3" t="s">
        <v>557</v>
      </c>
      <c r="G130" s="3"/>
      <c r="H130" s="3"/>
      <c r="I130" s="3"/>
      <c r="J130" s="3"/>
      <c r="K130" s="3"/>
      <c r="L130" s="3"/>
      <c r="M130" s="3"/>
      <c r="N130" s="77">
        <v>44500060317</v>
      </c>
      <c r="O130" s="19"/>
      <c r="P130" s="497"/>
    </row>
    <row r="131" spans="1:16" ht="12.75">
      <c r="A131" s="3"/>
      <c r="B131" s="3"/>
      <c r="C131" s="3"/>
      <c r="D131" s="3"/>
      <c r="E131" s="7"/>
      <c r="F131" s="3"/>
      <c r="G131" s="3"/>
      <c r="H131" s="3"/>
      <c r="I131" s="3"/>
      <c r="J131" s="3"/>
      <c r="K131" s="3"/>
      <c r="L131" s="3"/>
      <c r="M131" s="3"/>
      <c r="N131" s="77"/>
      <c r="O131" s="19"/>
      <c r="P131" s="497"/>
    </row>
    <row r="132" spans="1:16" ht="12.75">
      <c r="A132" s="3">
        <v>38</v>
      </c>
      <c r="B132" s="3" t="s">
        <v>1485</v>
      </c>
      <c r="C132" s="6">
        <v>0</v>
      </c>
      <c r="D132" s="3">
        <v>0.24</v>
      </c>
      <c r="E132" s="7">
        <f>D132-C132</f>
        <v>0.24</v>
      </c>
      <c r="F132" s="3" t="s">
        <v>536</v>
      </c>
      <c r="G132" s="3"/>
      <c r="H132" s="3"/>
      <c r="I132" s="3"/>
      <c r="J132" s="3"/>
      <c r="K132" s="3"/>
      <c r="L132" s="3"/>
      <c r="M132" s="3"/>
      <c r="N132" s="77">
        <v>44660050097</v>
      </c>
      <c r="O132" s="19"/>
      <c r="P132" s="497"/>
    </row>
    <row r="133" spans="1:16" ht="12.75">
      <c r="A133" s="3"/>
      <c r="B133" s="3"/>
      <c r="C133" s="3">
        <v>0.24</v>
      </c>
      <c r="D133" s="3">
        <v>0.57</v>
      </c>
      <c r="E133" s="7">
        <v>0.33</v>
      </c>
      <c r="F133" s="3" t="s">
        <v>536</v>
      </c>
      <c r="G133" s="3"/>
      <c r="H133" s="3"/>
      <c r="I133" s="3"/>
      <c r="J133" s="3"/>
      <c r="K133" s="3"/>
      <c r="L133" s="3"/>
      <c r="M133" s="3"/>
      <c r="N133" s="77">
        <v>44660050011</v>
      </c>
      <c r="O133" s="19" t="s">
        <v>558</v>
      </c>
      <c r="P133" s="497"/>
    </row>
    <row r="134" spans="1:16" ht="25.5">
      <c r="A134" s="3"/>
      <c r="B134" s="3"/>
      <c r="C134" s="3">
        <v>0.57</v>
      </c>
      <c r="D134" s="3">
        <v>0.92</v>
      </c>
      <c r="E134" s="7">
        <f>D134-C134</f>
        <v>0.3500000000000001</v>
      </c>
      <c r="F134" s="3" t="s">
        <v>536</v>
      </c>
      <c r="G134" s="3"/>
      <c r="H134" s="3"/>
      <c r="I134" s="3"/>
      <c r="J134" s="3"/>
      <c r="K134" s="3"/>
      <c r="L134" s="3"/>
      <c r="M134" s="3"/>
      <c r="N134" s="77" t="s">
        <v>276</v>
      </c>
      <c r="O134" s="19" t="s">
        <v>558</v>
      </c>
      <c r="P134" s="497"/>
    </row>
    <row r="135" spans="1:16" ht="25.5">
      <c r="A135" s="3"/>
      <c r="B135" s="3"/>
      <c r="C135" s="3">
        <v>0.92</v>
      </c>
      <c r="D135" s="3">
        <v>1.22</v>
      </c>
      <c r="E135" s="7">
        <v>0.3</v>
      </c>
      <c r="F135" s="3" t="s">
        <v>536</v>
      </c>
      <c r="G135" s="3"/>
      <c r="H135" s="3"/>
      <c r="I135" s="3"/>
      <c r="J135" s="3"/>
      <c r="K135" s="3"/>
      <c r="L135" s="3"/>
      <c r="M135" s="3"/>
      <c r="N135" s="77" t="s">
        <v>277</v>
      </c>
      <c r="O135" s="19" t="s">
        <v>558</v>
      </c>
      <c r="P135" s="497"/>
    </row>
    <row r="136" spans="1:16" ht="25.5">
      <c r="A136" s="3"/>
      <c r="B136" s="3"/>
      <c r="C136" s="3">
        <v>1.22</v>
      </c>
      <c r="D136" s="3">
        <v>1.48</v>
      </c>
      <c r="E136" s="7">
        <v>0.26</v>
      </c>
      <c r="F136" s="3" t="s">
        <v>536</v>
      </c>
      <c r="G136" s="3"/>
      <c r="H136" s="3"/>
      <c r="I136" s="3"/>
      <c r="J136" s="3"/>
      <c r="K136" s="3"/>
      <c r="L136" s="3"/>
      <c r="M136" s="3"/>
      <c r="N136" s="77" t="s">
        <v>278</v>
      </c>
      <c r="O136" s="19" t="s">
        <v>558</v>
      </c>
      <c r="P136" s="497"/>
    </row>
    <row r="137" spans="1:16" ht="12.75">
      <c r="A137" s="3"/>
      <c r="B137" s="3"/>
      <c r="C137" s="3">
        <v>1.48</v>
      </c>
      <c r="D137" s="3">
        <v>1.66</v>
      </c>
      <c r="E137" s="7">
        <v>0.18</v>
      </c>
      <c r="F137" s="3" t="s">
        <v>536</v>
      </c>
      <c r="G137" s="3"/>
      <c r="H137" s="3"/>
      <c r="I137" s="3"/>
      <c r="J137" s="3"/>
      <c r="K137" s="3"/>
      <c r="L137" s="3"/>
      <c r="M137" s="3"/>
      <c r="N137" s="77">
        <v>44660050147</v>
      </c>
      <c r="O137" s="19"/>
      <c r="P137" s="497"/>
    </row>
    <row r="138" spans="1:16" ht="25.5">
      <c r="A138" s="3">
        <v>39</v>
      </c>
      <c r="B138" s="3" t="s">
        <v>1486</v>
      </c>
      <c r="C138" s="6">
        <v>0</v>
      </c>
      <c r="D138" s="3">
        <v>0.52</v>
      </c>
      <c r="E138" s="7">
        <v>0.52</v>
      </c>
      <c r="F138" s="3" t="s">
        <v>557</v>
      </c>
      <c r="G138" s="3"/>
      <c r="H138" s="3"/>
      <c r="I138" s="3"/>
      <c r="J138" s="3"/>
      <c r="K138" s="3"/>
      <c r="L138" s="3"/>
      <c r="M138" s="3"/>
      <c r="N138" s="77" t="s">
        <v>279</v>
      </c>
      <c r="O138" s="19" t="s">
        <v>563</v>
      </c>
      <c r="P138" s="497"/>
    </row>
    <row r="139" spans="1:16" ht="12.75">
      <c r="A139" s="3"/>
      <c r="B139" s="3"/>
      <c r="C139" s="3">
        <v>0.52</v>
      </c>
      <c r="D139" s="3">
        <v>0.97</v>
      </c>
      <c r="E139" s="7">
        <f>D139-C139</f>
        <v>0.44999999999999996</v>
      </c>
      <c r="F139" s="3" t="s">
        <v>557</v>
      </c>
      <c r="G139" s="3"/>
      <c r="H139" s="3"/>
      <c r="I139" s="3"/>
      <c r="J139" s="3"/>
      <c r="K139" s="3"/>
      <c r="L139" s="3"/>
      <c r="M139" s="3"/>
      <c r="N139" s="77">
        <v>44660010042</v>
      </c>
      <c r="O139" s="19" t="s">
        <v>558</v>
      </c>
      <c r="P139" s="497"/>
    </row>
    <row r="140" spans="1:16" ht="12.75">
      <c r="A140" s="3"/>
      <c r="B140" s="3"/>
      <c r="C140" s="3">
        <v>0.97</v>
      </c>
      <c r="D140" s="3">
        <v>1.28</v>
      </c>
      <c r="E140" s="7">
        <f>D140-C140</f>
        <v>0.31000000000000005</v>
      </c>
      <c r="F140" s="3" t="s">
        <v>557</v>
      </c>
      <c r="G140" s="3"/>
      <c r="H140" s="3"/>
      <c r="I140" s="3"/>
      <c r="J140" s="3"/>
      <c r="K140" s="3"/>
      <c r="L140" s="3"/>
      <c r="M140" s="3"/>
      <c r="N140" s="77">
        <v>44660020073</v>
      </c>
      <c r="O140" s="19"/>
      <c r="P140" s="497"/>
    </row>
    <row r="141" spans="1:16" ht="12.75">
      <c r="A141" s="3"/>
      <c r="B141" s="3"/>
      <c r="C141" s="3">
        <v>1.28</v>
      </c>
      <c r="D141" s="3">
        <v>1.43</v>
      </c>
      <c r="E141" s="7">
        <f>D141-C141</f>
        <v>0.1499999999999999</v>
      </c>
      <c r="F141" s="3" t="s">
        <v>557</v>
      </c>
      <c r="G141" s="3"/>
      <c r="H141" s="3"/>
      <c r="I141" s="3"/>
      <c r="J141" s="3"/>
      <c r="K141" s="3"/>
      <c r="L141" s="3"/>
      <c r="M141" s="3"/>
      <c r="N141" s="77">
        <v>44660020014</v>
      </c>
      <c r="O141" s="19" t="s">
        <v>558</v>
      </c>
      <c r="P141" s="497"/>
    </row>
    <row r="142" spans="1:16" ht="25.5">
      <c r="A142" s="3"/>
      <c r="B142" s="3"/>
      <c r="C142" s="3">
        <v>1.43</v>
      </c>
      <c r="D142" s="3">
        <v>1.56</v>
      </c>
      <c r="E142" s="7">
        <f>D142-C142</f>
        <v>0.13000000000000012</v>
      </c>
      <c r="F142" s="3" t="s">
        <v>557</v>
      </c>
      <c r="G142" s="3"/>
      <c r="H142" s="3"/>
      <c r="I142" s="3"/>
      <c r="J142" s="3"/>
      <c r="K142" s="3"/>
      <c r="L142" s="3"/>
      <c r="M142" s="3"/>
      <c r="N142" s="77" t="s">
        <v>280</v>
      </c>
      <c r="O142" s="19" t="s">
        <v>558</v>
      </c>
      <c r="P142" s="497"/>
    </row>
    <row r="143" spans="1:16" ht="12.75">
      <c r="A143" s="3"/>
      <c r="B143" s="3"/>
      <c r="C143" s="3">
        <v>1.56</v>
      </c>
      <c r="D143" s="3">
        <v>1.95</v>
      </c>
      <c r="E143" s="7">
        <v>0.39</v>
      </c>
      <c r="F143" s="3" t="s">
        <v>557</v>
      </c>
      <c r="G143" s="3"/>
      <c r="H143" s="3"/>
      <c r="I143" s="3"/>
      <c r="J143" s="3"/>
      <c r="K143" s="3"/>
      <c r="L143" s="3"/>
      <c r="M143" s="3"/>
      <c r="N143" s="77">
        <v>44660020010</v>
      </c>
      <c r="O143" s="19" t="s">
        <v>558</v>
      </c>
      <c r="P143" s="497"/>
    </row>
    <row r="144" spans="1:16" ht="12.75">
      <c r="A144" s="3"/>
      <c r="B144" s="3"/>
      <c r="C144" s="3">
        <v>1.95</v>
      </c>
      <c r="D144" s="3">
        <v>2.04</v>
      </c>
      <c r="E144" s="7">
        <f>D144-C144</f>
        <v>0.09000000000000008</v>
      </c>
      <c r="F144" s="3" t="s">
        <v>557</v>
      </c>
      <c r="G144" s="3"/>
      <c r="H144" s="3"/>
      <c r="I144" s="3"/>
      <c r="J144" s="3"/>
      <c r="K144" s="3"/>
      <c r="L144" s="3"/>
      <c r="M144" s="3"/>
      <c r="N144" s="77">
        <v>44660020009</v>
      </c>
      <c r="O144" s="19" t="s">
        <v>558</v>
      </c>
      <c r="P144" s="497"/>
    </row>
    <row r="145" spans="1:16" ht="12.75">
      <c r="A145" s="3"/>
      <c r="B145" s="3"/>
      <c r="C145" s="3">
        <v>2.04</v>
      </c>
      <c r="D145" s="6">
        <v>2.2</v>
      </c>
      <c r="E145" s="7">
        <f>D145-C145</f>
        <v>0.16000000000000014</v>
      </c>
      <c r="F145" s="3" t="s">
        <v>557</v>
      </c>
      <c r="G145" s="3"/>
      <c r="H145" s="3"/>
      <c r="I145" s="3"/>
      <c r="J145" s="3"/>
      <c r="K145" s="3"/>
      <c r="L145" s="3"/>
      <c r="M145" s="3"/>
      <c r="N145" s="77">
        <v>44660020008</v>
      </c>
      <c r="O145" s="19" t="s">
        <v>558</v>
      </c>
      <c r="P145" s="497"/>
    </row>
    <row r="146" spans="1:16" ht="12.75">
      <c r="A146" s="3"/>
      <c r="B146" s="3"/>
      <c r="C146" s="6">
        <v>2.2</v>
      </c>
      <c r="D146" s="6">
        <v>2.6</v>
      </c>
      <c r="E146" s="7">
        <f>D146-C146</f>
        <v>0.3999999999999999</v>
      </c>
      <c r="F146" s="3" t="s">
        <v>557</v>
      </c>
      <c r="G146" s="3"/>
      <c r="H146" s="3"/>
      <c r="I146" s="3"/>
      <c r="J146" s="3"/>
      <c r="K146" s="3"/>
      <c r="L146" s="3"/>
      <c r="M146" s="3"/>
      <c r="N146" s="77">
        <v>44660020058</v>
      </c>
      <c r="O146" s="19"/>
      <c r="P146" s="497"/>
    </row>
    <row r="147" spans="1:16" ht="12.75">
      <c r="A147" s="3"/>
      <c r="B147" s="3"/>
      <c r="C147" s="6">
        <v>2.6</v>
      </c>
      <c r="D147" s="3">
        <v>2.65</v>
      </c>
      <c r="E147" s="7">
        <f>D147-C147</f>
        <v>0.04999999999999982</v>
      </c>
      <c r="F147" s="3" t="s">
        <v>557</v>
      </c>
      <c r="G147" s="3"/>
      <c r="H147" s="3"/>
      <c r="I147" s="3"/>
      <c r="J147" s="3"/>
      <c r="K147" s="3"/>
      <c r="L147" s="3"/>
      <c r="M147" s="3"/>
      <c r="N147" s="77">
        <v>44660020024</v>
      </c>
      <c r="O147" s="19" t="s">
        <v>558</v>
      </c>
      <c r="P147" s="497"/>
    </row>
    <row r="148" spans="1:16" ht="12.75">
      <c r="A148" s="3"/>
      <c r="B148" s="3"/>
      <c r="C148" s="3">
        <v>2.65</v>
      </c>
      <c r="D148" s="3">
        <v>2.77</v>
      </c>
      <c r="E148" s="7">
        <f>D148-C148</f>
        <v>0.1200000000000001</v>
      </c>
      <c r="F148" s="3" t="s">
        <v>557</v>
      </c>
      <c r="G148" s="3"/>
      <c r="H148" s="3"/>
      <c r="I148" s="3"/>
      <c r="J148" s="3"/>
      <c r="K148" s="3"/>
      <c r="L148" s="3"/>
      <c r="M148" s="3"/>
      <c r="N148" s="77">
        <v>44660020074</v>
      </c>
      <c r="O148" s="19"/>
      <c r="P148" s="497"/>
    </row>
    <row r="149" spans="1:16" ht="12.75">
      <c r="A149" s="3"/>
      <c r="B149" s="3"/>
      <c r="C149" s="3"/>
      <c r="D149" s="3"/>
      <c r="E149" s="7"/>
      <c r="F149" s="3"/>
      <c r="G149" s="3"/>
      <c r="H149" s="3"/>
      <c r="I149" s="3"/>
      <c r="J149" s="3"/>
      <c r="K149" s="3"/>
      <c r="L149" s="3"/>
      <c r="M149" s="3"/>
      <c r="N149" s="77"/>
      <c r="O149" s="19"/>
      <c r="P149" s="497"/>
    </row>
    <row r="150" spans="1:16" ht="12.75">
      <c r="A150" s="3">
        <v>40</v>
      </c>
      <c r="B150" s="3" t="s">
        <v>993</v>
      </c>
      <c r="C150" s="6">
        <v>0</v>
      </c>
      <c r="D150" s="3">
        <v>0.41</v>
      </c>
      <c r="E150" s="7">
        <f>D150-C150</f>
        <v>0.41</v>
      </c>
      <c r="F150" s="3" t="s">
        <v>536</v>
      </c>
      <c r="G150" s="3"/>
      <c r="H150" s="3"/>
      <c r="I150" s="3"/>
      <c r="J150" s="3"/>
      <c r="K150" s="3"/>
      <c r="L150" s="3"/>
      <c r="M150" s="3"/>
      <c r="N150" s="77">
        <v>44660010367</v>
      </c>
      <c r="O150" s="19"/>
      <c r="P150" s="497"/>
    </row>
    <row r="151" spans="1:16" ht="12.75">
      <c r="A151" s="3"/>
      <c r="B151" s="3"/>
      <c r="C151" s="3"/>
      <c r="D151" s="3"/>
      <c r="E151" s="7"/>
      <c r="F151" s="3"/>
      <c r="G151" s="3"/>
      <c r="H151" s="3"/>
      <c r="I151" s="3"/>
      <c r="J151" s="3"/>
      <c r="K151" s="3"/>
      <c r="L151" s="3"/>
      <c r="M151" s="3"/>
      <c r="N151" s="77"/>
      <c r="O151" s="19"/>
      <c r="P151" s="497"/>
    </row>
    <row r="152" spans="1:16" ht="12.75">
      <c r="A152" s="3">
        <v>41</v>
      </c>
      <c r="B152" s="3" t="s">
        <v>994</v>
      </c>
      <c r="C152" s="6">
        <v>0</v>
      </c>
      <c r="D152" s="3">
        <v>0.36</v>
      </c>
      <c r="E152" s="7">
        <v>0.36</v>
      </c>
      <c r="F152" s="3" t="s">
        <v>536</v>
      </c>
      <c r="G152" s="3"/>
      <c r="H152" s="3"/>
      <c r="I152" s="3"/>
      <c r="J152" s="3"/>
      <c r="K152" s="3"/>
      <c r="L152" s="3"/>
      <c r="M152" s="3"/>
      <c r="N152" s="77">
        <v>44660030277</v>
      </c>
      <c r="O152" s="19"/>
      <c r="P152" s="497"/>
    </row>
    <row r="153" spans="1:16" ht="12.75">
      <c r="A153" s="3"/>
      <c r="B153" s="3"/>
      <c r="C153" s="3">
        <v>0.36</v>
      </c>
      <c r="D153" s="3">
        <v>0.68</v>
      </c>
      <c r="E153" s="7">
        <f>D153-C153</f>
        <v>0.32000000000000006</v>
      </c>
      <c r="F153" s="3" t="s">
        <v>1055</v>
      </c>
      <c r="G153" s="3"/>
      <c r="H153" s="3"/>
      <c r="I153" s="3"/>
      <c r="J153" s="3"/>
      <c r="K153" s="3"/>
      <c r="L153" s="3"/>
      <c r="M153" s="3"/>
      <c r="N153" s="77">
        <v>44660060115</v>
      </c>
      <c r="O153" s="19"/>
      <c r="P153" s="497"/>
    </row>
    <row r="154" spans="1:16" ht="12.75">
      <c r="A154" s="3"/>
      <c r="B154" s="3"/>
      <c r="C154" s="3"/>
      <c r="D154" s="3"/>
      <c r="E154" s="6"/>
      <c r="F154" s="3"/>
      <c r="G154" s="3"/>
      <c r="H154" s="3"/>
      <c r="I154" s="3"/>
      <c r="J154" s="3"/>
      <c r="K154" s="3"/>
      <c r="L154" s="3"/>
      <c r="M154" s="3"/>
      <c r="N154" s="77"/>
      <c r="O154" s="19"/>
      <c r="P154" s="497"/>
    </row>
    <row r="155" spans="1:16" ht="12.75">
      <c r="A155" s="3">
        <v>42</v>
      </c>
      <c r="B155" s="3" t="s">
        <v>995</v>
      </c>
      <c r="C155" s="4">
        <v>0</v>
      </c>
      <c r="D155" s="3">
        <v>0.66</v>
      </c>
      <c r="E155" s="6">
        <f>D155-F156</f>
        <v>0.66</v>
      </c>
      <c r="F155" s="3" t="s">
        <v>536</v>
      </c>
      <c r="G155" s="3"/>
      <c r="H155" s="3"/>
      <c r="I155" s="3"/>
      <c r="J155" s="3"/>
      <c r="K155" s="3"/>
      <c r="L155" s="3"/>
      <c r="M155" s="3"/>
      <c r="N155" s="77">
        <v>44500020375</v>
      </c>
      <c r="O155" s="19"/>
      <c r="P155" s="497"/>
    </row>
    <row r="156" spans="1:16" ht="12.75">
      <c r="A156" s="3"/>
      <c r="B156" s="3"/>
      <c r="C156" s="3"/>
      <c r="D156" s="3"/>
      <c r="E156" s="6"/>
      <c r="F156" s="3"/>
      <c r="G156" s="3"/>
      <c r="H156" s="3"/>
      <c r="I156" s="3"/>
      <c r="J156" s="3"/>
      <c r="K156" s="3"/>
      <c r="L156" s="3"/>
      <c r="M156" s="3"/>
      <c r="N156" s="77"/>
      <c r="O156" s="19"/>
      <c r="P156" s="497"/>
    </row>
    <row r="157" spans="1:16" ht="12.75">
      <c r="A157" s="3">
        <v>43</v>
      </c>
      <c r="B157" s="3" t="s">
        <v>996</v>
      </c>
      <c r="C157" s="6">
        <v>0</v>
      </c>
      <c r="D157" s="3">
        <v>0.29</v>
      </c>
      <c r="E157" s="6">
        <v>0.29</v>
      </c>
      <c r="F157" s="3" t="s">
        <v>536</v>
      </c>
      <c r="G157" s="3"/>
      <c r="H157" s="3"/>
      <c r="I157" s="3"/>
      <c r="J157" s="3"/>
      <c r="K157" s="3"/>
      <c r="L157" s="3"/>
      <c r="M157" s="3"/>
      <c r="N157" s="77">
        <v>44500070613</v>
      </c>
      <c r="O157" s="19"/>
      <c r="P157" s="497"/>
    </row>
    <row r="158" spans="1:16" ht="12.75">
      <c r="A158" s="3"/>
      <c r="B158" s="3"/>
      <c r="C158" s="3">
        <v>0.29</v>
      </c>
      <c r="D158" s="3">
        <v>0.34</v>
      </c>
      <c r="E158" s="6">
        <f>D158-C158</f>
        <v>0.050000000000000044</v>
      </c>
      <c r="F158" s="3" t="s">
        <v>536</v>
      </c>
      <c r="G158" s="3"/>
      <c r="H158" s="3"/>
      <c r="I158" s="3"/>
      <c r="J158" s="3"/>
      <c r="K158" s="3"/>
      <c r="L158" s="3"/>
      <c r="M158" s="3"/>
      <c r="N158" s="77">
        <v>44500070032</v>
      </c>
      <c r="O158" s="19" t="s">
        <v>558</v>
      </c>
      <c r="P158" s="497"/>
    </row>
    <row r="159" spans="1:16" ht="12.75">
      <c r="A159" s="3"/>
      <c r="B159" s="3"/>
      <c r="C159" s="3">
        <v>0.34</v>
      </c>
      <c r="D159" s="3">
        <v>0.47</v>
      </c>
      <c r="E159" s="6">
        <f>D159-C159</f>
        <v>0.12999999999999995</v>
      </c>
      <c r="F159" s="3" t="s">
        <v>536</v>
      </c>
      <c r="G159" s="3"/>
      <c r="H159" s="3"/>
      <c r="I159" s="3"/>
      <c r="J159" s="3"/>
      <c r="K159" s="3"/>
      <c r="L159" s="3"/>
      <c r="M159" s="3"/>
      <c r="N159" s="77">
        <v>44500070614</v>
      </c>
      <c r="O159" s="19"/>
      <c r="P159" s="497"/>
    </row>
    <row r="160" spans="1:16" ht="12.75">
      <c r="A160" s="3"/>
      <c r="B160" s="3"/>
      <c r="C160" s="3">
        <v>0.47</v>
      </c>
      <c r="D160" s="3">
        <v>0.53</v>
      </c>
      <c r="E160" s="6">
        <v>0.06</v>
      </c>
      <c r="F160" s="3" t="s">
        <v>536</v>
      </c>
      <c r="G160" s="3"/>
      <c r="H160" s="3"/>
      <c r="I160" s="3"/>
      <c r="J160" s="3"/>
      <c r="K160" s="3"/>
      <c r="L160" s="3"/>
      <c r="M160" s="3"/>
      <c r="N160" s="77">
        <v>44500070089</v>
      </c>
      <c r="O160" s="19" t="s">
        <v>558</v>
      </c>
      <c r="P160" s="497"/>
    </row>
    <row r="161" spans="1:16" ht="25.5">
      <c r="A161" s="3"/>
      <c r="B161" s="3"/>
      <c r="C161" s="3">
        <v>0.53</v>
      </c>
      <c r="D161" s="3">
        <f aca="true" t="shared" si="2" ref="D161:D168">C161+E161</f>
        <v>0.54</v>
      </c>
      <c r="E161" s="6">
        <v>0.01</v>
      </c>
      <c r="F161" s="3" t="s">
        <v>536</v>
      </c>
      <c r="G161" s="3"/>
      <c r="H161" s="3"/>
      <c r="I161" s="3"/>
      <c r="J161" s="3"/>
      <c r="K161" s="3"/>
      <c r="L161" s="3"/>
      <c r="M161" s="3"/>
      <c r="N161" s="77" t="s">
        <v>1427</v>
      </c>
      <c r="O161" s="19" t="s">
        <v>558</v>
      </c>
      <c r="P161" s="497"/>
    </row>
    <row r="162" spans="1:16" ht="25.5">
      <c r="A162" s="13"/>
      <c r="B162" s="3"/>
      <c r="C162" s="3">
        <v>0.54</v>
      </c>
      <c r="D162" s="3">
        <f t="shared" si="2"/>
        <v>0.5900000000000001</v>
      </c>
      <c r="E162" s="6">
        <v>0.05</v>
      </c>
      <c r="F162" s="3" t="s">
        <v>536</v>
      </c>
      <c r="G162" s="3"/>
      <c r="H162" s="3"/>
      <c r="I162" s="3"/>
      <c r="J162" s="3"/>
      <c r="K162" s="3"/>
      <c r="L162" s="3"/>
      <c r="M162" s="3"/>
      <c r="N162" s="77" t="s">
        <v>1428</v>
      </c>
      <c r="O162" s="19" t="s">
        <v>558</v>
      </c>
      <c r="P162" s="497"/>
    </row>
    <row r="163" spans="1:16" ht="12.75">
      <c r="A163" s="3"/>
      <c r="B163" s="13"/>
      <c r="C163" s="13">
        <v>0.59</v>
      </c>
      <c r="D163" s="13">
        <f t="shared" si="2"/>
        <v>0.6799999999999999</v>
      </c>
      <c r="E163" s="6">
        <v>0.09</v>
      </c>
      <c r="F163" s="3" t="s">
        <v>536</v>
      </c>
      <c r="G163" s="3"/>
      <c r="H163" s="3"/>
      <c r="I163" s="3"/>
      <c r="J163" s="3"/>
      <c r="K163" s="3"/>
      <c r="L163" s="3"/>
      <c r="M163" s="3"/>
      <c r="N163" s="77">
        <v>44500070335</v>
      </c>
      <c r="O163" s="16" t="s">
        <v>558</v>
      </c>
      <c r="P163" s="497"/>
    </row>
    <row r="164" spans="1:16" ht="12.75">
      <c r="A164" s="3"/>
      <c r="B164" s="3"/>
      <c r="C164" s="3">
        <v>0.68</v>
      </c>
      <c r="D164" s="3">
        <f t="shared" si="2"/>
        <v>0.7300000000000001</v>
      </c>
      <c r="E164" s="6">
        <v>0.05</v>
      </c>
      <c r="F164" s="3" t="s">
        <v>536</v>
      </c>
      <c r="G164" s="3"/>
      <c r="H164" s="3"/>
      <c r="I164" s="3"/>
      <c r="J164" s="3"/>
      <c r="K164" s="3"/>
      <c r="L164" s="3"/>
      <c r="M164" s="3"/>
      <c r="N164" s="77">
        <v>44500070298</v>
      </c>
      <c r="O164" s="19" t="s">
        <v>558</v>
      </c>
      <c r="P164" s="497"/>
    </row>
    <row r="165" spans="1:16" ht="25.5">
      <c r="A165" s="3"/>
      <c r="B165" s="3"/>
      <c r="C165" s="3">
        <v>0.73</v>
      </c>
      <c r="D165" s="3">
        <f t="shared" si="2"/>
        <v>0.78</v>
      </c>
      <c r="E165" s="6">
        <v>0.05</v>
      </c>
      <c r="F165" s="3" t="s">
        <v>536</v>
      </c>
      <c r="G165" s="3"/>
      <c r="H165" s="3"/>
      <c r="I165" s="3"/>
      <c r="J165" s="3"/>
      <c r="K165" s="3"/>
      <c r="L165" s="3"/>
      <c r="M165" s="3"/>
      <c r="N165" s="77" t="s">
        <v>1429</v>
      </c>
      <c r="O165" s="19" t="s">
        <v>558</v>
      </c>
      <c r="P165" s="497"/>
    </row>
    <row r="166" spans="1:16" ht="12.75">
      <c r="A166" s="3"/>
      <c r="B166" s="3"/>
      <c r="C166" s="3">
        <v>0.78</v>
      </c>
      <c r="D166" s="3">
        <f t="shared" si="2"/>
        <v>1.1800000000000002</v>
      </c>
      <c r="E166" s="6">
        <v>0.4</v>
      </c>
      <c r="F166" s="3" t="s">
        <v>536</v>
      </c>
      <c r="G166" s="3"/>
      <c r="H166" s="3"/>
      <c r="I166" s="3"/>
      <c r="J166" s="3"/>
      <c r="K166" s="3"/>
      <c r="L166" s="3"/>
      <c r="M166" s="3"/>
      <c r="N166" s="77">
        <v>44500070615</v>
      </c>
      <c r="O166" s="19"/>
      <c r="P166" s="497"/>
    </row>
    <row r="167" spans="1:16" ht="25.5">
      <c r="A167" s="3"/>
      <c r="B167" s="3"/>
      <c r="C167" s="3">
        <v>1.18</v>
      </c>
      <c r="D167" s="3">
        <f t="shared" si="2"/>
        <v>1.23</v>
      </c>
      <c r="E167" s="6">
        <v>0.05</v>
      </c>
      <c r="F167" s="3" t="s">
        <v>536</v>
      </c>
      <c r="G167" s="3"/>
      <c r="H167" s="3"/>
      <c r="I167" s="3"/>
      <c r="J167" s="3"/>
      <c r="K167" s="3"/>
      <c r="L167" s="3"/>
      <c r="M167" s="3"/>
      <c r="N167" s="77" t="s">
        <v>1430</v>
      </c>
      <c r="O167" s="19" t="s">
        <v>558</v>
      </c>
      <c r="P167" s="497"/>
    </row>
    <row r="168" spans="1:16" ht="12.75">
      <c r="A168" s="3"/>
      <c r="B168" s="3"/>
      <c r="C168" s="3">
        <v>1.23</v>
      </c>
      <c r="D168" s="3">
        <f t="shared" si="2"/>
        <v>1.81</v>
      </c>
      <c r="E168" s="6">
        <v>0.58</v>
      </c>
      <c r="F168" s="3" t="s">
        <v>536</v>
      </c>
      <c r="G168" s="3"/>
      <c r="H168" s="3"/>
      <c r="I168" s="3"/>
      <c r="J168" s="3"/>
      <c r="K168" s="3"/>
      <c r="L168" s="3"/>
      <c r="M168" s="3"/>
      <c r="N168" s="77">
        <v>44500070616</v>
      </c>
      <c r="O168" s="19"/>
      <c r="P168" s="497"/>
    </row>
    <row r="169" spans="1:16" ht="12.75">
      <c r="A169" s="3"/>
      <c r="B169" s="3"/>
      <c r="C169" s="3"/>
      <c r="D169" s="3"/>
      <c r="E169" s="6"/>
      <c r="F169" s="3"/>
      <c r="G169" s="3"/>
      <c r="H169" s="3"/>
      <c r="I169" s="3"/>
      <c r="J169" s="3"/>
      <c r="K169" s="3"/>
      <c r="L169" s="3"/>
      <c r="M169" s="3"/>
      <c r="N169" s="77"/>
      <c r="O169" s="19"/>
      <c r="P169" s="497"/>
    </row>
    <row r="170" spans="1:16" ht="12.75">
      <c r="A170" s="3">
        <v>44</v>
      </c>
      <c r="B170" s="3" t="s">
        <v>997</v>
      </c>
      <c r="C170" s="6">
        <v>0</v>
      </c>
      <c r="D170" s="6">
        <v>0.2</v>
      </c>
      <c r="E170" s="6">
        <f>D170-C170</f>
        <v>0.2</v>
      </c>
      <c r="F170" s="3" t="s">
        <v>557</v>
      </c>
      <c r="G170" s="3"/>
      <c r="H170" s="3"/>
      <c r="I170" s="3"/>
      <c r="J170" s="3"/>
      <c r="K170" s="3"/>
      <c r="L170" s="3"/>
      <c r="M170" s="3"/>
      <c r="N170" s="77">
        <v>44500020359</v>
      </c>
      <c r="O170" s="19"/>
      <c r="P170" s="497"/>
    </row>
    <row r="171" spans="1:16" ht="25.5">
      <c r="A171" s="3"/>
      <c r="B171" s="3"/>
      <c r="C171" s="6">
        <v>0.2</v>
      </c>
      <c r="D171" s="3">
        <v>0.29</v>
      </c>
      <c r="E171" s="6">
        <f>D171-C171</f>
        <v>0.08999999999999997</v>
      </c>
      <c r="F171" s="3" t="s">
        <v>557</v>
      </c>
      <c r="G171" s="3"/>
      <c r="H171" s="3"/>
      <c r="I171" s="3"/>
      <c r="J171" s="3"/>
      <c r="K171" s="3"/>
      <c r="L171" s="3"/>
      <c r="M171" s="3"/>
      <c r="N171" s="77" t="s">
        <v>1431</v>
      </c>
      <c r="O171" s="19" t="s">
        <v>558</v>
      </c>
      <c r="P171" s="497"/>
    </row>
    <row r="172" spans="1:16" ht="12.75">
      <c r="A172" s="3"/>
      <c r="B172" s="3"/>
      <c r="C172" s="3">
        <v>0.29</v>
      </c>
      <c r="D172" s="3">
        <v>0.37</v>
      </c>
      <c r="E172" s="6">
        <f>D172-C172</f>
        <v>0.08000000000000002</v>
      </c>
      <c r="F172" s="3" t="s">
        <v>557</v>
      </c>
      <c r="G172" s="3"/>
      <c r="H172" s="3"/>
      <c r="I172" s="3"/>
      <c r="J172" s="3"/>
      <c r="K172" s="3"/>
      <c r="L172" s="3"/>
      <c r="M172" s="3"/>
      <c r="N172" s="77">
        <v>44500020002</v>
      </c>
      <c r="O172" s="19" t="s">
        <v>558</v>
      </c>
      <c r="P172" s="497"/>
    </row>
    <row r="173" spans="1:16" ht="12.75">
      <c r="A173" s="3"/>
      <c r="B173" s="3"/>
      <c r="C173" s="3">
        <v>0.37</v>
      </c>
      <c r="D173" s="3">
        <v>1.19</v>
      </c>
      <c r="E173" s="6">
        <f>D173-C173</f>
        <v>0.82</v>
      </c>
      <c r="F173" s="3" t="s">
        <v>557</v>
      </c>
      <c r="G173" s="3"/>
      <c r="H173" s="3"/>
      <c r="I173" s="3"/>
      <c r="J173" s="3"/>
      <c r="K173" s="3"/>
      <c r="L173" s="3"/>
      <c r="M173" s="3"/>
      <c r="N173" s="77">
        <v>44500020088</v>
      </c>
      <c r="O173" s="19"/>
      <c r="P173" s="497"/>
    </row>
    <row r="174" spans="1:16" ht="12.75">
      <c r="A174" s="3"/>
      <c r="B174" s="3"/>
      <c r="C174" s="3"/>
      <c r="D174" s="3"/>
      <c r="E174" s="6"/>
      <c r="F174" s="3"/>
      <c r="G174" s="3"/>
      <c r="H174" s="3"/>
      <c r="I174" s="3"/>
      <c r="J174" s="3"/>
      <c r="K174" s="3"/>
      <c r="L174" s="3"/>
      <c r="M174" s="3"/>
      <c r="N174" s="77"/>
      <c r="O174" s="19"/>
      <c r="P174" s="497"/>
    </row>
    <row r="175" spans="1:16" ht="12.75">
      <c r="A175" s="3">
        <v>45</v>
      </c>
      <c r="B175" s="3" t="s">
        <v>1487</v>
      </c>
      <c r="C175" s="6">
        <v>0</v>
      </c>
      <c r="D175" s="3">
        <v>1.81</v>
      </c>
      <c r="E175" s="6">
        <f>D175-C175</f>
        <v>1.81</v>
      </c>
      <c r="F175" s="3" t="s">
        <v>557</v>
      </c>
      <c r="G175" s="3"/>
      <c r="H175" s="3"/>
      <c r="I175" s="3"/>
      <c r="J175" s="3"/>
      <c r="K175" s="3"/>
      <c r="L175" s="3"/>
      <c r="M175" s="3"/>
      <c r="N175" s="77">
        <v>44500020089</v>
      </c>
      <c r="O175" s="19"/>
      <c r="P175" s="497"/>
    </row>
    <row r="176" spans="1:16" ht="12.75">
      <c r="A176" s="3"/>
      <c r="B176" s="3"/>
      <c r="C176" s="6"/>
      <c r="D176" s="3"/>
      <c r="E176" s="6"/>
      <c r="F176" s="3"/>
      <c r="G176" s="3"/>
      <c r="H176" s="3"/>
      <c r="I176" s="3"/>
      <c r="J176" s="3"/>
      <c r="K176" s="3"/>
      <c r="L176" s="3"/>
      <c r="M176" s="3"/>
      <c r="N176" s="77"/>
      <c r="O176" s="19"/>
      <c r="P176" s="497"/>
    </row>
    <row r="177" spans="1:16" ht="12.75">
      <c r="A177" s="3">
        <v>46</v>
      </c>
      <c r="B177" s="3" t="s">
        <v>998</v>
      </c>
      <c r="C177" s="6">
        <v>0</v>
      </c>
      <c r="D177" s="3">
        <v>0.93</v>
      </c>
      <c r="E177" s="6">
        <f>D177-C177</f>
        <v>0.93</v>
      </c>
      <c r="F177" s="3" t="s">
        <v>536</v>
      </c>
      <c r="G177" s="3"/>
      <c r="H177" s="3"/>
      <c r="I177" s="3"/>
      <c r="J177" s="3"/>
      <c r="K177" s="3"/>
      <c r="L177" s="3"/>
      <c r="M177" s="3"/>
      <c r="N177" s="77">
        <v>44500040419</v>
      </c>
      <c r="O177" s="19"/>
      <c r="P177" s="497"/>
    </row>
    <row r="178" spans="1:16" ht="12.75">
      <c r="A178" s="3"/>
      <c r="B178" s="3"/>
      <c r="C178" s="6"/>
      <c r="D178" s="3"/>
      <c r="E178" s="6"/>
      <c r="F178" s="3"/>
      <c r="G178" s="3"/>
      <c r="H178" s="3"/>
      <c r="I178" s="3"/>
      <c r="J178" s="3"/>
      <c r="K178" s="3"/>
      <c r="L178" s="3"/>
      <c r="M178" s="3"/>
      <c r="N178" s="77"/>
      <c r="O178" s="19"/>
      <c r="P178" s="497"/>
    </row>
    <row r="179" spans="1:16" ht="12.75">
      <c r="A179" s="3">
        <v>47</v>
      </c>
      <c r="B179" s="3" t="s">
        <v>999</v>
      </c>
      <c r="C179" s="6">
        <v>0</v>
      </c>
      <c r="D179" s="3">
        <v>0.43</v>
      </c>
      <c r="E179" s="6">
        <f>D179-C179</f>
        <v>0.43</v>
      </c>
      <c r="F179" s="3" t="s">
        <v>557</v>
      </c>
      <c r="G179" s="3"/>
      <c r="H179" s="3"/>
      <c r="I179" s="3"/>
      <c r="J179" s="3"/>
      <c r="K179" s="3"/>
      <c r="L179" s="3"/>
      <c r="M179" s="3"/>
      <c r="N179" s="77">
        <v>44500040418</v>
      </c>
      <c r="O179" s="19"/>
      <c r="P179" s="497"/>
    </row>
    <row r="180" spans="1:16" ht="12.75">
      <c r="A180" s="3"/>
      <c r="B180" s="3"/>
      <c r="C180" s="6"/>
      <c r="D180" s="3"/>
      <c r="E180" s="6"/>
      <c r="F180" s="3"/>
      <c r="G180" s="3"/>
      <c r="H180" s="3"/>
      <c r="I180" s="3"/>
      <c r="J180" s="3"/>
      <c r="K180" s="3"/>
      <c r="L180" s="3"/>
      <c r="M180" s="3"/>
      <c r="N180" s="77"/>
      <c r="O180" s="19"/>
      <c r="P180" s="497"/>
    </row>
    <row r="181" spans="1:16" ht="12.75">
      <c r="A181" s="3">
        <v>48</v>
      </c>
      <c r="B181" s="3" t="s">
        <v>1000</v>
      </c>
      <c r="C181" s="6">
        <v>0</v>
      </c>
      <c r="D181" s="3">
        <v>0.54</v>
      </c>
      <c r="E181" s="6">
        <v>0.54</v>
      </c>
      <c r="F181" s="3" t="s">
        <v>557</v>
      </c>
      <c r="G181" s="3"/>
      <c r="H181" s="3"/>
      <c r="I181" s="3"/>
      <c r="J181" s="3"/>
      <c r="K181" s="3"/>
      <c r="L181" s="3"/>
      <c r="M181" s="3"/>
      <c r="N181" s="77">
        <v>44500010261</v>
      </c>
      <c r="O181" s="19"/>
      <c r="P181" s="497"/>
    </row>
    <row r="182" spans="1:16" ht="25.5">
      <c r="A182" s="3"/>
      <c r="B182" s="3"/>
      <c r="C182" s="3">
        <v>0.54</v>
      </c>
      <c r="D182" s="3">
        <v>0.62</v>
      </c>
      <c r="E182" s="6">
        <v>0.08</v>
      </c>
      <c r="F182" s="3" t="s">
        <v>557</v>
      </c>
      <c r="G182" s="3"/>
      <c r="H182" s="3"/>
      <c r="I182" s="3"/>
      <c r="J182" s="3"/>
      <c r="K182" s="3"/>
      <c r="L182" s="3"/>
      <c r="M182" s="3"/>
      <c r="N182" s="77" t="s">
        <v>1368</v>
      </c>
      <c r="O182" s="19" t="s">
        <v>558</v>
      </c>
      <c r="P182" s="497"/>
    </row>
    <row r="183" spans="1:16" ht="12.75">
      <c r="A183" s="3"/>
      <c r="B183" s="3"/>
      <c r="C183" s="3">
        <v>0.62</v>
      </c>
      <c r="D183" s="6">
        <f>C183+E183</f>
        <v>1</v>
      </c>
      <c r="E183" s="6">
        <v>0.38</v>
      </c>
      <c r="F183" s="3" t="s">
        <v>557</v>
      </c>
      <c r="G183" s="3"/>
      <c r="H183" s="3"/>
      <c r="I183" s="3"/>
      <c r="J183" s="3"/>
      <c r="K183" s="3"/>
      <c r="L183" s="3"/>
      <c r="M183" s="3"/>
      <c r="N183" s="77">
        <v>44500010262</v>
      </c>
      <c r="O183" s="19"/>
      <c r="P183" s="497"/>
    </row>
    <row r="184" spans="1:16" ht="12.75">
      <c r="A184" s="3"/>
      <c r="B184" s="3"/>
      <c r="C184" s="6">
        <v>1</v>
      </c>
      <c r="D184" s="3">
        <v>1.25</v>
      </c>
      <c r="E184" s="6">
        <v>0.25</v>
      </c>
      <c r="F184" s="3" t="s">
        <v>557</v>
      </c>
      <c r="G184" s="3"/>
      <c r="H184" s="3"/>
      <c r="I184" s="3"/>
      <c r="J184" s="3"/>
      <c r="K184" s="3"/>
      <c r="L184" s="3"/>
      <c r="M184" s="3"/>
      <c r="N184" s="77">
        <v>44500010066</v>
      </c>
      <c r="O184" s="19" t="s">
        <v>558</v>
      </c>
      <c r="P184" s="497"/>
    </row>
    <row r="185" spans="1:16" ht="12.75">
      <c r="A185" s="3"/>
      <c r="B185" s="3"/>
      <c r="C185" s="3">
        <v>1.25</v>
      </c>
      <c r="D185" s="3">
        <f>C185+E185</f>
        <v>1.67</v>
      </c>
      <c r="E185" s="7">
        <v>0.42</v>
      </c>
      <c r="F185" s="3" t="s">
        <v>557</v>
      </c>
      <c r="G185" s="3"/>
      <c r="H185" s="3"/>
      <c r="I185" s="3"/>
      <c r="J185" s="3"/>
      <c r="K185" s="3"/>
      <c r="L185" s="3"/>
      <c r="M185" s="3"/>
      <c r="N185" s="77">
        <v>44500010121</v>
      </c>
      <c r="O185" s="19"/>
      <c r="P185" s="497"/>
    </row>
    <row r="186" spans="1:16" ht="12.75">
      <c r="A186" s="3"/>
      <c r="B186" s="3"/>
      <c r="C186" s="3"/>
      <c r="D186" s="3"/>
      <c r="E186" s="7"/>
      <c r="F186" s="3"/>
      <c r="G186" s="3"/>
      <c r="H186" s="3"/>
      <c r="I186" s="3"/>
      <c r="J186" s="3"/>
      <c r="K186" s="3"/>
      <c r="L186" s="3"/>
      <c r="M186" s="3"/>
      <c r="N186" s="77"/>
      <c r="O186" s="19"/>
      <c r="P186" s="497"/>
    </row>
    <row r="187" spans="1:16" ht="12.75">
      <c r="A187" s="3">
        <v>49</v>
      </c>
      <c r="B187" s="3" t="s">
        <v>1001</v>
      </c>
      <c r="C187" s="6">
        <v>0</v>
      </c>
      <c r="D187" s="3">
        <v>1.94</v>
      </c>
      <c r="E187" s="7">
        <f>D187-C187</f>
        <v>1.94</v>
      </c>
      <c r="F187" s="3" t="s">
        <v>557</v>
      </c>
      <c r="G187" s="3"/>
      <c r="H187" s="3"/>
      <c r="I187" s="3"/>
      <c r="J187" s="3"/>
      <c r="K187" s="3"/>
      <c r="L187" s="3"/>
      <c r="M187" s="3"/>
      <c r="N187" s="77">
        <v>44500070596</v>
      </c>
      <c r="O187" s="19"/>
      <c r="P187" s="497"/>
    </row>
    <row r="188" spans="1:16" ht="12.75">
      <c r="A188" s="3"/>
      <c r="B188" s="3"/>
      <c r="C188" s="6"/>
      <c r="D188" s="3"/>
      <c r="E188" s="7"/>
      <c r="F188" s="3"/>
      <c r="G188" s="3"/>
      <c r="H188" s="3"/>
      <c r="I188" s="3"/>
      <c r="J188" s="3"/>
      <c r="K188" s="3"/>
      <c r="L188" s="3"/>
      <c r="M188" s="3"/>
      <c r="N188" s="77"/>
      <c r="O188" s="19"/>
      <c r="P188" s="497"/>
    </row>
    <row r="189" spans="1:16" ht="12.75">
      <c r="A189" s="3">
        <v>50</v>
      </c>
      <c r="B189" s="3" t="s">
        <v>1488</v>
      </c>
      <c r="C189" s="6">
        <v>0</v>
      </c>
      <c r="D189" s="3">
        <v>1.24</v>
      </c>
      <c r="E189" s="7">
        <f>D189-C189</f>
        <v>1.24</v>
      </c>
      <c r="F189" s="3" t="s">
        <v>557</v>
      </c>
      <c r="G189" s="3"/>
      <c r="H189" s="3"/>
      <c r="I189" s="3"/>
      <c r="J189" s="3"/>
      <c r="K189" s="3"/>
      <c r="L189" s="3"/>
      <c r="M189" s="3"/>
      <c r="N189" s="77">
        <v>44500020349</v>
      </c>
      <c r="O189" s="19"/>
      <c r="P189" s="497"/>
    </row>
    <row r="190" spans="1:16" ht="12.75">
      <c r="A190" s="3"/>
      <c r="B190" s="3"/>
      <c r="C190" s="6"/>
      <c r="D190" s="3"/>
      <c r="E190" s="7"/>
      <c r="F190" s="3"/>
      <c r="G190" s="3"/>
      <c r="H190" s="3"/>
      <c r="I190" s="3"/>
      <c r="J190" s="3"/>
      <c r="K190" s="3"/>
      <c r="L190" s="3"/>
      <c r="M190" s="3"/>
      <c r="N190" s="77"/>
      <c r="O190" s="19"/>
      <c r="P190" s="497"/>
    </row>
    <row r="191" spans="1:16" ht="12.75">
      <c r="A191" s="3">
        <v>51</v>
      </c>
      <c r="B191" s="3" t="s">
        <v>1489</v>
      </c>
      <c r="C191" s="6">
        <v>0</v>
      </c>
      <c r="D191" s="6">
        <v>0.5</v>
      </c>
      <c r="E191" s="7">
        <f>D191-C191</f>
        <v>0.5</v>
      </c>
      <c r="F191" s="3" t="s">
        <v>557</v>
      </c>
      <c r="G191" s="3"/>
      <c r="H191" s="3"/>
      <c r="I191" s="3"/>
      <c r="J191" s="3"/>
      <c r="K191" s="3"/>
      <c r="L191" s="3"/>
      <c r="M191" s="3"/>
      <c r="N191" s="77">
        <v>44500080284</v>
      </c>
      <c r="O191" s="19"/>
      <c r="P191" s="497"/>
    </row>
    <row r="192" spans="1:16" ht="12.75">
      <c r="A192" s="3"/>
      <c r="B192" s="3"/>
      <c r="C192" s="6"/>
      <c r="D192" s="3"/>
      <c r="E192" s="7"/>
      <c r="F192" s="3"/>
      <c r="G192" s="3"/>
      <c r="H192" s="3"/>
      <c r="I192" s="3"/>
      <c r="J192" s="3"/>
      <c r="K192" s="3"/>
      <c r="L192" s="3"/>
      <c r="M192" s="3"/>
      <c r="N192" s="77"/>
      <c r="O192" s="19"/>
      <c r="P192" s="497"/>
    </row>
    <row r="193" spans="1:16" ht="12.75">
      <c r="A193" s="3">
        <v>52</v>
      </c>
      <c r="B193" s="3" t="s">
        <v>1490</v>
      </c>
      <c r="C193" s="6">
        <v>0</v>
      </c>
      <c r="D193" s="3">
        <v>0.61</v>
      </c>
      <c r="E193" s="7">
        <f>D193-C193</f>
        <v>0.61</v>
      </c>
      <c r="F193" s="3" t="s">
        <v>557</v>
      </c>
      <c r="G193" s="3"/>
      <c r="H193" s="3"/>
      <c r="I193" s="3"/>
      <c r="J193" s="3"/>
      <c r="K193" s="3"/>
      <c r="L193" s="3"/>
      <c r="M193" s="3"/>
      <c r="N193" s="77">
        <v>44500060314</v>
      </c>
      <c r="O193" s="19"/>
      <c r="P193" s="497"/>
    </row>
    <row r="194" spans="1:16" ht="12.75">
      <c r="A194" s="3"/>
      <c r="B194" s="3"/>
      <c r="C194" s="3">
        <v>0.61</v>
      </c>
      <c r="D194" s="3">
        <v>1.39</v>
      </c>
      <c r="E194" s="7">
        <v>0.78</v>
      </c>
      <c r="F194" s="3" t="s">
        <v>557</v>
      </c>
      <c r="G194" s="3"/>
      <c r="H194" s="3"/>
      <c r="I194" s="3"/>
      <c r="J194" s="3"/>
      <c r="K194" s="3"/>
      <c r="L194" s="3"/>
      <c r="M194" s="3"/>
      <c r="N194" s="77">
        <v>44500060315</v>
      </c>
      <c r="O194" s="19"/>
      <c r="P194" s="497"/>
    </row>
    <row r="195" spans="1:16" ht="12.75">
      <c r="A195" s="3"/>
      <c r="B195" s="3"/>
      <c r="C195" s="3"/>
      <c r="D195" s="3"/>
      <c r="E195" s="7"/>
      <c r="F195" s="3"/>
      <c r="G195" s="3"/>
      <c r="H195" s="3"/>
      <c r="I195" s="3"/>
      <c r="J195" s="3"/>
      <c r="K195" s="3"/>
      <c r="L195" s="3"/>
      <c r="M195" s="3"/>
      <c r="N195" s="77"/>
      <c r="O195" s="19"/>
      <c r="P195" s="497"/>
    </row>
    <row r="196" spans="1:16" ht="25.5">
      <c r="A196" s="3">
        <v>53</v>
      </c>
      <c r="B196" s="3" t="s">
        <v>1491</v>
      </c>
      <c r="C196" s="6">
        <v>0</v>
      </c>
      <c r="D196" s="3">
        <v>2.63</v>
      </c>
      <c r="E196" s="7">
        <v>2.63</v>
      </c>
      <c r="F196" s="3" t="s">
        <v>557</v>
      </c>
      <c r="G196" s="3"/>
      <c r="H196" s="3"/>
      <c r="I196" s="3"/>
      <c r="J196" s="3"/>
      <c r="K196" s="3"/>
      <c r="L196" s="3"/>
      <c r="M196" s="3"/>
      <c r="N196" s="77">
        <v>44500060085</v>
      </c>
      <c r="O196" s="19"/>
      <c r="P196" s="497"/>
    </row>
    <row r="197" spans="1:16" ht="12.75">
      <c r="A197" s="3"/>
      <c r="B197" s="3"/>
      <c r="C197" s="3"/>
      <c r="D197" s="3"/>
      <c r="E197" s="7"/>
      <c r="F197" s="3"/>
      <c r="G197" s="3"/>
      <c r="H197" s="3"/>
      <c r="I197" s="3"/>
      <c r="J197" s="3"/>
      <c r="K197" s="3"/>
      <c r="L197" s="3"/>
      <c r="M197" s="3"/>
      <c r="N197" s="77"/>
      <c r="O197" s="19"/>
      <c r="P197" s="497"/>
    </row>
    <row r="198" spans="1:16" ht="12.75">
      <c r="A198" s="3">
        <v>54</v>
      </c>
      <c r="B198" s="3" t="s">
        <v>1002</v>
      </c>
      <c r="C198" s="6">
        <v>0</v>
      </c>
      <c r="D198" s="3">
        <v>0.47</v>
      </c>
      <c r="E198" s="7">
        <f aca="true" t="shared" si="3" ref="E198:E205">D198-C198</f>
        <v>0.47</v>
      </c>
      <c r="F198" s="3" t="s">
        <v>557</v>
      </c>
      <c r="G198" s="3"/>
      <c r="H198" s="3"/>
      <c r="I198" s="3"/>
      <c r="J198" s="3"/>
      <c r="K198" s="3"/>
      <c r="L198" s="3"/>
      <c r="M198" s="3"/>
      <c r="N198" s="77">
        <v>44500080292</v>
      </c>
      <c r="O198" s="19"/>
      <c r="P198" s="497"/>
    </row>
    <row r="199" spans="1:16" ht="12.75">
      <c r="A199" s="3"/>
      <c r="B199" s="3"/>
      <c r="C199" s="3">
        <v>0.47</v>
      </c>
      <c r="D199" s="3">
        <v>0.59</v>
      </c>
      <c r="E199" s="7">
        <f t="shared" si="3"/>
        <v>0.12</v>
      </c>
      <c r="F199" s="3" t="s">
        <v>557</v>
      </c>
      <c r="G199" s="3"/>
      <c r="H199" s="3"/>
      <c r="I199" s="3"/>
      <c r="J199" s="3"/>
      <c r="K199" s="3"/>
      <c r="L199" s="3"/>
      <c r="M199" s="3"/>
      <c r="N199" s="77">
        <v>44500080020</v>
      </c>
      <c r="O199" s="19" t="s">
        <v>558</v>
      </c>
      <c r="P199" s="497"/>
    </row>
    <row r="200" spans="1:16" ht="12.75">
      <c r="A200" s="3"/>
      <c r="B200" s="3"/>
      <c r="C200" s="3">
        <v>0.59</v>
      </c>
      <c r="D200" s="3">
        <v>0.83</v>
      </c>
      <c r="E200" s="7">
        <f t="shared" si="3"/>
        <v>0.24</v>
      </c>
      <c r="F200" s="3" t="s">
        <v>557</v>
      </c>
      <c r="G200" s="3"/>
      <c r="H200" s="3"/>
      <c r="I200" s="3"/>
      <c r="J200" s="3"/>
      <c r="K200" s="3"/>
      <c r="L200" s="3"/>
      <c r="M200" s="3"/>
      <c r="N200" s="77">
        <v>44500080052</v>
      </c>
      <c r="O200" s="19" t="s">
        <v>558</v>
      </c>
      <c r="P200" s="497"/>
    </row>
    <row r="201" spans="1:16" ht="12.75">
      <c r="A201" s="3"/>
      <c r="B201" s="3"/>
      <c r="C201" s="3">
        <v>0.83</v>
      </c>
      <c r="D201" s="3">
        <f>C201+E201</f>
        <v>1.18</v>
      </c>
      <c r="E201" s="7">
        <v>0.35</v>
      </c>
      <c r="F201" s="3" t="s">
        <v>557</v>
      </c>
      <c r="G201" s="3"/>
      <c r="H201" s="3"/>
      <c r="I201" s="3"/>
      <c r="J201" s="3"/>
      <c r="K201" s="3"/>
      <c r="L201" s="3"/>
      <c r="M201" s="3"/>
      <c r="N201" s="77">
        <v>44500080294</v>
      </c>
      <c r="O201" s="19"/>
      <c r="P201" s="497"/>
    </row>
    <row r="202" spans="1:16" ht="12.75">
      <c r="A202" s="3"/>
      <c r="B202" s="3"/>
      <c r="C202" s="3">
        <v>1.18</v>
      </c>
      <c r="D202" s="3">
        <v>1.24</v>
      </c>
      <c r="E202" s="7">
        <f t="shared" si="3"/>
        <v>0.06000000000000005</v>
      </c>
      <c r="F202" s="3" t="s">
        <v>557</v>
      </c>
      <c r="G202" s="3"/>
      <c r="H202" s="3"/>
      <c r="I202" s="3"/>
      <c r="J202" s="3"/>
      <c r="K202" s="3"/>
      <c r="L202" s="3"/>
      <c r="M202" s="3"/>
      <c r="N202" s="77">
        <v>44500080008</v>
      </c>
      <c r="O202" s="19" t="s">
        <v>558</v>
      </c>
      <c r="P202" s="497"/>
    </row>
    <row r="203" spans="1:16" ht="12.75">
      <c r="A203" s="3"/>
      <c r="B203" s="3"/>
      <c r="C203" s="3">
        <v>1.24</v>
      </c>
      <c r="D203" s="3">
        <v>1.75</v>
      </c>
      <c r="E203" s="7">
        <f t="shared" si="3"/>
        <v>0.51</v>
      </c>
      <c r="F203" s="3" t="s">
        <v>557</v>
      </c>
      <c r="G203" s="3"/>
      <c r="H203" s="3"/>
      <c r="I203" s="3"/>
      <c r="J203" s="3"/>
      <c r="K203" s="3"/>
      <c r="L203" s="3"/>
      <c r="M203" s="3"/>
      <c r="N203" s="77">
        <v>44500080279</v>
      </c>
      <c r="O203" s="19"/>
      <c r="P203" s="497"/>
    </row>
    <row r="204" spans="1:16" ht="12.75">
      <c r="A204" s="3"/>
      <c r="B204" s="3"/>
      <c r="C204" s="3">
        <v>1.75</v>
      </c>
      <c r="D204" s="6">
        <v>1.9</v>
      </c>
      <c r="E204" s="7">
        <f t="shared" si="3"/>
        <v>0.1499999999999999</v>
      </c>
      <c r="F204" s="3" t="s">
        <v>557</v>
      </c>
      <c r="G204" s="3"/>
      <c r="H204" s="3"/>
      <c r="I204" s="3"/>
      <c r="J204" s="3"/>
      <c r="K204" s="3"/>
      <c r="L204" s="3"/>
      <c r="M204" s="3"/>
      <c r="N204" s="77">
        <v>44500080052</v>
      </c>
      <c r="O204" s="19" t="s">
        <v>558</v>
      </c>
      <c r="P204" s="497"/>
    </row>
    <row r="205" spans="1:16" ht="25.5">
      <c r="A205" s="3"/>
      <c r="B205" s="3"/>
      <c r="C205" s="6">
        <v>1.9</v>
      </c>
      <c r="D205" s="3">
        <v>2.13</v>
      </c>
      <c r="E205" s="7">
        <f t="shared" si="3"/>
        <v>0.22999999999999998</v>
      </c>
      <c r="F205" s="3" t="s">
        <v>557</v>
      </c>
      <c r="G205" s="3"/>
      <c r="H205" s="3"/>
      <c r="I205" s="3"/>
      <c r="J205" s="3"/>
      <c r="K205" s="3"/>
      <c r="L205" s="3"/>
      <c r="M205" s="3"/>
      <c r="N205" s="77" t="s">
        <v>282</v>
      </c>
      <c r="O205" s="19" t="s">
        <v>558</v>
      </c>
      <c r="P205" s="497"/>
    </row>
    <row r="206" spans="1:16" ht="12.75">
      <c r="A206" s="3"/>
      <c r="B206" s="3"/>
      <c r="C206" s="3"/>
      <c r="D206" s="3"/>
      <c r="E206" s="7"/>
      <c r="F206" s="3"/>
      <c r="G206" s="3"/>
      <c r="H206" s="3"/>
      <c r="I206" s="3"/>
      <c r="J206" s="3"/>
      <c r="K206" s="3"/>
      <c r="L206" s="3"/>
      <c r="M206" s="3"/>
      <c r="N206" s="77"/>
      <c r="O206" s="19"/>
      <c r="P206" s="497"/>
    </row>
    <row r="207" spans="1:16" ht="25.5">
      <c r="A207" s="3">
        <v>55</v>
      </c>
      <c r="B207" s="3" t="s">
        <v>1492</v>
      </c>
      <c r="C207" s="6">
        <v>0</v>
      </c>
      <c r="D207" s="6">
        <v>1.2</v>
      </c>
      <c r="E207" s="7">
        <f>D207-C207</f>
        <v>1.2</v>
      </c>
      <c r="F207" s="3" t="s">
        <v>557</v>
      </c>
      <c r="G207" s="3"/>
      <c r="H207" s="3"/>
      <c r="I207" s="3"/>
      <c r="J207" s="3"/>
      <c r="K207" s="3"/>
      <c r="L207" s="3"/>
      <c r="M207" s="3"/>
      <c r="N207" s="77">
        <v>44500030070</v>
      </c>
      <c r="O207" s="19"/>
      <c r="P207" s="497"/>
    </row>
    <row r="208" spans="1:16" ht="12.75">
      <c r="A208" s="3"/>
      <c r="B208" s="3"/>
      <c r="C208" s="3"/>
      <c r="D208" s="3"/>
      <c r="E208" s="7"/>
      <c r="F208" s="3"/>
      <c r="G208" s="3"/>
      <c r="H208" s="3"/>
      <c r="I208" s="3"/>
      <c r="J208" s="3"/>
      <c r="K208" s="3"/>
      <c r="L208" s="3"/>
      <c r="M208" s="3"/>
      <c r="N208" s="77"/>
      <c r="O208" s="19"/>
      <c r="P208" s="497"/>
    </row>
    <row r="209" spans="1:16" ht="25.5">
      <c r="A209" s="3">
        <v>56</v>
      </c>
      <c r="B209" s="3" t="s">
        <v>1003</v>
      </c>
      <c r="C209" s="6">
        <v>0</v>
      </c>
      <c r="D209" s="3">
        <v>4.36</v>
      </c>
      <c r="E209" s="7">
        <v>4.36</v>
      </c>
      <c r="F209" s="3" t="s">
        <v>557</v>
      </c>
      <c r="G209" s="3"/>
      <c r="H209" s="3"/>
      <c r="I209" s="3"/>
      <c r="J209" s="3"/>
      <c r="K209" s="3"/>
      <c r="L209" s="3"/>
      <c r="M209" s="3"/>
      <c r="N209" s="77">
        <v>44500060316</v>
      </c>
      <c r="O209" s="19"/>
      <c r="P209" s="497"/>
    </row>
    <row r="210" spans="1:16" ht="12.75">
      <c r="A210" s="3"/>
      <c r="B210" s="3"/>
      <c r="C210" s="3">
        <v>4.36</v>
      </c>
      <c r="D210" s="3">
        <v>5.07</v>
      </c>
      <c r="E210" s="7">
        <v>0.71</v>
      </c>
      <c r="F210" s="3" t="s">
        <v>557</v>
      </c>
      <c r="G210" s="3"/>
      <c r="H210" s="3"/>
      <c r="I210" s="3"/>
      <c r="J210" s="3"/>
      <c r="K210" s="3"/>
      <c r="L210" s="3"/>
      <c r="M210" s="3"/>
      <c r="N210" s="77">
        <v>44500080278</v>
      </c>
      <c r="O210" s="19"/>
      <c r="P210" s="497"/>
    </row>
    <row r="211" spans="1:16" ht="12.75">
      <c r="A211" s="3"/>
      <c r="B211" s="3"/>
      <c r="C211" s="3"/>
      <c r="D211" s="3"/>
      <c r="E211" s="7"/>
      <c r="F211" s="62"/>
      <c r="G211" s="56"/>
      <c r="H211" s="3"/>
      <c r="I211" s="3"/>
      <c r="J211" s="3"/>
      <c r="K211" s="3"/>
      <c r="L211" s="3"/>
      <c r="M211" s="9"/>
      <c r="N211" s="119"/>
      <c r="O211" s="19"/>
      <c r="P211" s="497"/>
    </row>
    <row r="212" spans="1:16" ht="12.75">
      <c r="A212" s="13">
        <v>57</v>
      </c>
      <c r="B212" s="3" t="s">
        <v>1004</v>
      </c>
      <c r="C212" s="6">
        <v>0</v>
      </c>
      <c r="D212" s="3">
        <v>1.08</v>
      </c>
      <c r="E212" s="7">
        <v>1.08</v>
      </c>
      <c r="F212" s="62" t="s">
        <v>557</v>
      </c>
      <c r="G212" s="56"/>
      <c r="H212" s="3"/>
      <c r="I212" s="3"/>
      <c r="J212" s="3"/>
      <c r="K212" s="3"/>
      <c r="L212" s="3"/>
      <c r="M212" s="9"/>
      <c r="N212" s="119">
        <v>44500030217</v>
      </c>
      <c r="O212" s="19"/>
      <c r="P212" s="497"/>
    </row>
    <row r="213" spans="1:16" ht="12.75">
      <c r="A213" s="3"/>
      <c r="B213" s="13"/>
      <c r="C213" s="87">
        <v>1.08</v>
      </c>
      <c r="D213" s="13">
        <v>1.14</v>
      </c>
      <c r="E213" s="132">
        <v>0.06</v>
      </c>
      <c r="F213" s="102" t="s">
        <v>557</v>
      </c>
      <c r="G213" s="12"/>
      <c r="H213" s="13"/>
      <c r="I213" s="13"/>
      <c r="J213" s="13"/>
      <c r="K213" s="13"/>
      <c r="L213" s="13"/>
      <c r="M213" s="81"/>
      <c r="N213" s="120">
        <v>44500030223</v>
      </c>
      <c r="O213" s="16"/>
      <c r="P213" s="497"/>
    </row>
    <row r="214" spans="1:16" ht="12.75">
      <c r="A214" s="3">
        <v>58</v>
      </c>
      <c r="B214" s="3" t="s">
        <v>1005</v>
      </c>
      <c r="C214" s="6">
        <v>0</v>
      </c>
      <c r="D214" s="3">
        <v>2.46</v>
      </c>
      <c r="E214" s="6">
        <v>2.46</v>
      </c>
      <c r="F214" s="3" t="s">
        <v>557</v>
      </c>
      <c r="G214" s="3"/>
      <c r="H214" s="130"/>
      <c r="I214" s="3"/>
      <c r="J214" s="3"/>
      <c r="K214" s="3"/>
      <c r="L214" s="3"/>
      <c r="M214" s="3"/>
      <c r="N214" s="77">
        <v>44500080198</v>
      </c>
      <c r="O214" s="19"/>
      <c r="P214" s="497"/>
    </row>
    <row r="215" spans="1:16" ht="12.75">
      <c r="A215" s="3"/>
      <c r="B215" s="3"/>
      <c r="C215" s="3">
        <v>2.46</v>
      </c>
      <c r="D215" s="3">
        <v>3.18</v>
      </c>
      <c r="E215" s="6">
        <v>0.72</v>
      </c>
      <c r="F215" s="3" t="s">
        <v>557</v>
      </c>
      <c r="G215" s="3"/>
      <c r="H215" s="3"/>
      <c r="I215" s="3"/>
      <c r="J215" s="3"/>
      <c r="K215" s="3"/>
      <c r="L215" s="3"/>
      <c r="M215" s="3"/>
      <c r="N215" s="77">
        <v>44500060331</v>
      </c>
      <c r="O215" s="19"/>
      <c r="P215" s="497"/>
    </row>
    <row r="216" spans="1:16" ht="12.75">
      <c r="A216" s="3"/>
      <c r="B216" s="3"/>
      <c r="C216" s="6">
        <v>3.18</v>
      </c>
      <c r="D216" s="3">
        <v>4.32</v>
      </c>
      <c r="E216" s="6">
        <v>1.14</v>
      </c>
      <c r="F216" s="3" t="s">
        <v>557</v>
      </c>
      <c r="G216" s="3"/>
      <c r="H216" s="3"/>
      <c r="I216" s="3"/>
      <c r="J216" s="3"/>
      <c r="K216" s="3"/>
      <c r="L216" s="3"/>
      <c r="M216" s="3"/>
      <c r="N216" s="77">
        <v>44500060318</v>
      </c>
      <c r="O216" s="19"/>
      <c r="P216" s="497"/>
    </row>
    <row r="217" spans="1:16" ht="12.75">
      <c r="A217" s="3">
        <v>59</v>
      </c>
      <c r="B217" s="3" t="s">
        <v>1006</v>
      </c>
      <c r="C217" s="6">
        <v>0</v>
      </c>
      <c r="D217" s="6">
        <v>2.5</v>
      </c>
      <c r="E217" s="6">
        <v>2.5</v>
      </c>
      <c r="F217" s="3" t="s">
        <v>557</v>
      </c>
      <c r="G217" s="3"/>
      <c r="H217" s="3"/>
      <c r="I217" s="3"/>
      <c r="J217" s="3"/>
      <c r="K217" s="3"/>
      <c r="L217" s="3"/>
      <c r="M217" s="3"/>
      <c r="N217" s="77">
        <v>44500070185</v>
      </c>
      <c r="O217" s="19"/>
      <c r="P217" s="497"/>
    </row>
    <row r="218" spans="1:16" ht="12.75">
      <c r="A218" s="3"/>
      <c r="B218" s="3"/>
      <c r="C218" s="6">
        <v>2.5</v>
      </c>
      <c r="D218" s="3">
        <v>3.32</v>
      </c>
      <c r="E218" s="6">
        <f>D218-C218</f>
        <v>0.8199999999999998</v>
      </c>
      <c r="F218" s="3" t="s">
        <v>557</v>
      </c>
      <c r="G218" s="3"/>
      <c r="H218" s="3"/>
      <c r="I218" s="3"/>
      <c r="J218" s="3"/>
      <c r="K218" s="3"/>
      <c r="L218" s="3"/>
      <c r="M218" s="3"/>
      <c r="N218" s="77">
        <v>44500070612</v>
      </c>
      <c r="O218" s="19"/>
      <c r="P218" s="497"/>
    </row>
    <row r="219" spans="1:16" ht="12.75">
      <c r="A219" s="3"/>
      <c r="B219" s="3"/>
      <c r="C219" s="6">
        <v>3.32</v>
      </c>
      <c r="D219" s="3">
        <v>3.49</v>
      </c>
      <c r="E219" s="6">
        <f>D219-C219</f>
        <v>0.17000000000000037</v>
      </c>
      <c r="F219" s="3" t="s">
        <v>557</v>
      </c>
      <c r="G219" s="3"/>
      <c r="H219" s="3"/>
      <c r="I219" s="3"/>
      <c r="J219" s="3"/>
      <c r="K219" s="3"/>
      <c r="L219" s="3"/>
      <c r="M219" s="3"/>
      <c r="N219" s="77">
        <v>44500070028</v>
      </c>
      <c r="O219" s="19" t="s">
        <v>558</v>
      </c>
      <c r="P219" s="497"/>
    </row>
    <row r="220" spans="1:16" ht="12.75">
      <c r="A220" s="3"/>
      <c r="B220" s="3"/>
      <c r="C220" s="3">
        <v>3.49</v>
      </c>
      <c r="D220" s="3">
        <v>3.59</v>
      </c>
      <c r="E220" s="6">
        <f>D220-C220</f>
        <v>0.09999999999999964</v>
      </c>
      <c r="F220" s="3" t="s">
        <v>557</v>
      </c>
      <c r="G220" s="3"/>
      <c r="H220" s="3"/>
      <c r="I220" s="3"/>
      <c r="J220" s="3"/>
      <c r="K220" s="3"/>
      <c r="L220" s="3"/>
      <c r="M220" s="3"/>
      <c r="N220" s="77">
        <v>44500070027</v>
      </c>
      <c r="O220" s="19" t="s">
        <v>558</v>
      </c>
      <c r="P220" s="497"/>
    </row>
    <row r="221" spans="1:16" ht="12.75">
      <c r="A221" s="219"/>
      <c r="B221" s="3"/>
      <c r="C221" s="3">
        <v>3.59</v>
      </c>
      <c r="D221" s="3">
        <v>3.81</v>
      </c>
      <c r="E221" s="6">
        <v>0.22</v>
      </c>
      <c r="F221" s="3" t="s">
        <v>557</v>
      </c>
      <c r="G221" s="3"/>
      <c r="H221" s="3"/>
      <c r="I221" s="3"/>
      <c r="J221" s="3"/>
      <c r="K221" s="3"/>
      <c r="L221" s="3"/>
      <c r="M221" s="3"/>
      <c r="N221" s="77">
        <v>44500070598</v>
      </c>
      <c r="O221" s="19"/>
      <c r="P221" s="497"/>
    </row>
    <row r="222" spans="1:17" s="185" customFormat="1" ht="12.75">
      <c r="A222" s="86"/>
      <c r="B222" s="219"/>
      <c r="C222" s="219"/>
      <c r="D222" s="219" t="s">
        <v>1493</v>
      </c>
      <c r="E222" s="221">
        <f>SUM(E52:E221)</f>
        <v>66.22999999999998</v>
      </c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187"/>
    </row>
    <row r="223" spans="1:16" ht="12.75">
      <c r="A223" s="84">
        <v>60</v>
      </c>
      <c r="B223" s="86" t="s">
        <v>283</v>
      </c>
      <c r="C223" s="118">
        <v>0</v>
      </c>
      <c r="D223" s="86">
        <v>0.57</v>
      </c>
      <c r="E223" s="118">
        <v>0.57</v>
      </c>
      <c r="F223" s="86" t="s">
        <v>557</v>
      </c>
      <c r="G223" s="86"/>
      <c r="H223" s="86"/>
      <c r="I223" s="86"/>
      <c r="J223" s="86"/>
      <c r="K223" s="86"/>
      <c r="L223" s="86"/>
      <c r="M223" s="86"/>
      <c r="N223" s="123">
        <v>44520010122</v>
      </c>
      <c r="O223" s="3"/>
      <c r="P223" s="429" t="s">
        <v>589</v>
      </c>
    </row>
    <row r="224" spans="1:16" ht="25.5">
      <c r="A224" s="84">
        <v>61</v>
      </c>
      <c r="B224" s="84" t="s">
        <v>284</v>
      </c>
      <c r="C224" s="85">
        <v>0</v>
      </c>
      <c r="D224" s="84">
        <v>0.44</v>
      </c>
      <c r="E224" s="85">
        <v>0.44</v>
      </c>
      <c r="F224" s="84" t="s">
        <v>557</v>
      </c>
      <c r="G224" s="84"/>
      <c r="H224" s="84"/>
      <c r="I224" s="84"/>
      <c r="J224" s="84"/>
      <c r="K224" s="84"/>
      <c r="L224" s="84"/>
      <c r="M224" s="84"/>
      <c r="N224" s="124">
        <v>44520010125</v>
      </c>
      <c r="O224" s="3"/>
      <c r="P224" s="440"/>
    </row>
    <row r="225" spans="1:16" ht="12.75">
      <c r="A225" s="84">
        <v>62</v>
      </c>
      <c r="B225" s="84" t="s">
        <v>285</v>
      </c>
      <c r="C225" s="85">
        <v>0</v>
      </c>
      <c r="D225" s="84">
        <v>0.62</v>
      </c>
      <c r="E225" s="85">
        <v>0.62</v>
      </c>
      <c r="F225" s="84" t="s">
        <v>557</v>
      </c>
      <c r="G225" s="84"/>
      <c r="H225" s="84"/>
      <c r="I225" s="84"/>
      <c r="J225" s="84"/>
      <c r="K225" s="84"/>
      <c r="L225" s="84"/>
      <c r="M225" s="84"/>
      <c r="N225" s="124">
        <v>44520010128</v>
      </c>
      <c r="O225" s="3"/>
      <c r="P225" s="440"/>
    </row>
    <row r="226" spans="1:16" ht="12.75">
      <c r="A226" s="84">
        <v>63</v>
      </c>
      <c r="B226" s="84" t="s">
        <v>286</v>
      </c>
      <c r="C226" s="85">
        <v>0</v>
      </c>
      <c r="D226" s="85">
        <v>1.43</v>
      </c>
      <c r="E226" s="85">
        <v>1.43</v>
      </c>
      <c r="F226" s="84" t="s">
        <v>557</v>
      </c>
      <c r="G226" s="84"/>
      <c r="H226" s="84"/>
      <c r="I226" s="84"/>
      <c r="J226" s="84"/>
      <c r="K226" s="84"/>
      <c r="L226" s="84"/>
      <c r="M226" s="84"/>
      <c r="N226" s="124">
        <v>44520020264</v>
      </c>
      <c r="O226" s="3"/>
      <c r="P226" s="440"/>
    </row>
    <row r="227" spans="1:16" ht="12.75">
      <c r="A227" s="84">
        <v>64</v>
      </c>
      <c r="B227" s="84" t="s">
        <v>287</v>
      </c>
      <c r="C227" s="85">
        <v>0</v>
      </c>
      <c r="D227" s="85">
        <v>1.48</v>
      </c>
      <c r="E227" s="85">
        <v>1.48</v>
      </c>
      <c r="F227" s="84" t="s">
        <v>557</v>
      </c>
      <c r="G227" s="84"/>
      <c r="H227" s="84"/>
      <c r="I227" s="84"/>
      <c r="J227" s="84"/>
      <c r="K227" s="84"/>
      <c r="L227" s="84"/>
      <c r="M227" s="84"/>
      <c r="N227" s="124">
        <v>44520020338</v>
      </c>
      <c r="O227" s="3"/>
      <c r="P227" s="440"/>
    </row>
    <row r="228" spans="1:16" ht="12.75">
      <c r="A228" s="84">
        <v>65</v>
      </c>
      <c r="B228" s="84" t="s">
        <v>288</v>
      </c>
      <c r="C228" s="85">
        <v>0</v>
      </c>
      <c r="D228" s="85">
        <v>0.83</v>
      </c>
      <c r="E228" s="85">
        <v>0.83</v>
      </c>
      <c r="F228" s="84" t="s">
        <v>557</v>
      </c>
      <c r="G228" s="84"/>
      <c r="H228" s="84"/>
      <c r="I228" s="84"/>
      <c r="J228" s="84"/>
      <c r="K228" s="84"/>
      <c r="L228" s="84"/>
      <c r="M228" s="84"/>
      <c r="N228" s="124">
        <v>44520010127</v>
      </c>
      <c r="O228" s="3"/>
      <c r="P228" s="440"/>
    </row>
    <row r="229" spans="1:16" ht="22.5" customHeight="1">
      <c r="A229" s="84">
        <v>66</v>
      </c>
      <c r="B229" s="84" t="s">
        <v>289</v>
      </c>
      <c r="C229" s="85">
        <v>0</v>
      </c>
      <c r="D229" s="85">
        <v>0.6</v>
      </c>
      <c r="E229" s="85">
        <v>0.6</v>
      </c>
      <c r="F229" s="84" t="s">
        <v>557</v>
      </c>
      <c r="G229" s="84"/>
      <c r="H229" s="84"/>
      <c r="I229" s="84"/>
      <c r="J229" s="84"/>
      <c r="K229" s="84"/>
      <c r="L229" s="84"/>
      <c r="M229" s="84"/>
      <c r="N229" s="124">
        <v>44520010124</v>
      </c>
      <c r="O229" s="3"/>
      <c r="P229" s="440"/>
    </row>
    <row r="230" spans="1:16" ht="25.5">
      <c r="A230" s="84">
        <v>67</v>
      </c>
      <c r="B230" s="84" t="s">
        <v>290</v>
      </c>
      <c r="C230" s="85">
        <v>0</v>
      </c>
      <c r="D230" s="85">
        <v>0.51</v>
      </c>
      <c r="E230" s="85">
        <v>0.51</v>
      </c>
      <c r="F230" s="84" t="s">
        <v>557</v>
      </c>
      <c r="G230" s="84"/>
      <c r="H230" s="84"/>
      <c r="I230" s="84"/>
      <c r="J230" s="84"/>
      <c r="K230" s="84"/>
      <c r="L230" s="84"/>
      <c r="M230" s="84"/>
      <c r="N230" s="124">
        <v>44520030199</v>
      </c>
      <c r="O230" s="3"/>
      <c r="P230" s="440"/>
    </row>
    <row r="231" spans="1:16" ht="12.75">
      <c r="A231" s="84"/>
      <c r="B231" s="84"/>
      <c r="C231" s="85">
        <v>0.51</v>
      </c>
      <c r="D231" s="85">
        <v>0.6</v>
      </c>
      <c r="E231" s="85">
        <v>0.09</v>
      </c>
      <c r="F231" s="84" t="s">
        <v>557</v>
      </c>
      <c r="G231" s="84"/>
      <c r="H231" s="84" t="s">
        <v>291</v>
      </c>
      <c r="I231" s="84"/>
      <c r="J231" s="84"/>
      <c r="K231" s="84"/>
      <c r="L231" s="84"/>
      <c r="M231" s="84"/>
      <c r="N231" s="124">
        <v>44520030011</v>
      </c>
      <c r="O231" s="19" t="s">
        <v>558</v>
      </c>
      <c r="P231" s="440"/>
    </row>
    <row r="232" spans="1:16" ht="12.75">
      <c r="A232" s="84"/>
      <c r="B232" s="84"/>
      <c r="C232" s="85">
        <v>0.6</v>
      </c>
      <c r="D232" s="85">
        <v>0.83</v>
      </c>
      <c r="E232" s="85">
        <v>0.23</v>
      </c>
      <c r="F232" s="84" t="s">
        <v>557</v>
      </c>
      <c r="G232" s="84"/>
      <c r="H232" s="84"/>
      <c r="I232" s="84"/>
      <c r="J232" s="84"/>
      <c r="K232" s="84"/>
      <c r="L232" s="84"/>
      <c r="M232" s="84"/>
      <c r="N232" s="124">
        <v>44520030165</v>
      </c>
      <c r="O232" s="3"/>
      <c r="P232" s="440"/>
    </row>
    <row r="233" spans="1:16" ht="12.75">
      <c r="A233" s="84">
        <v>68</v>
      </c>
      <c r="B233" s="84" t="s">
        <v>292</v>
      </c>
      <c r="C233" s="85">
        <v>0</v>
      </c>
      <c r="D233" s="85">
        <v>0.7</v>
      </c>
      <c r="E233" s="85">
        <v>0.7</v>
      </c>
      <c r="F233" s="84" t="s">
        <v>557</v>
      </c>
      <c r="G233" s="84"/>
      <c r="H233" s="84"/>
      <c r="I233" s="84"/>
      <c r="J233" s="84"/>
      <c r="K233" s="84"/>
      <c r="L233" s="84"/>
      <c r="M233" s="84"/>
      <c r="N233" s="124">
        <v>44520030201</v>
      </c>
      <c r="O233" s="3"/>
      <c r="P233" s="440"/>
    </row>
    <row r="234" spans="1:16" ht="12.75">
      <c r="A234" s="84"/>
      <c r="B234" s="84"/>
      <c r="C234" s="85">
        <v>0.7</v>
      </c>
      <c r="D234" s="85">
        <v>0.75</v>
      </c>
      <c r="E234" s="85">
        <v>0.05</v>
      </c>
      <c r="F234" s="84" t="s">
        <v>557</v>
      </c>
      <c r="G234" s="84"/>
      <c r="H234" s="84"/>
      <c r="I234" s="84"/>
      <c r="J234" s="84"/>
      <c r="K234" s="84"/>
      <c r="L234" s="84"/>
      <c r="M234" s="84"/>
      <c r="N234" s="124">
        <v>44520030008</v>
      </c>
      <c r="O234" s="19" t="s">
        <v>558</v>
      </c>
      <c r="P234" s="440"/>
    </row>
    <row r="235" spans="1:16" ht="12.75">
      <c r="A235" s="84"/>
      <c r="B235" s="84"/>
      <c r="C235" s="85">
        <v>0.75</v>
      </c>
      <c r="D235" s="85">
        <v>1.91</v>
      </c>
      <c r="E235" s="85">
        <v>1.16</v>
      </c>
      <c r="F235" s="84" t="s">
        <v>557</v>
      </c>
      <c r="G235" s="84"/>
      <c r="H235" s="84"/>
      <c r="I235" s="84"/>
      <c r="J235" s="84"/>
      <c r="K235" s="84"/>
      <c r="L235" s="84"/>
      <c r="M235" s="84"/>
      <c r="N235" s="124">
        <v>44520030169</v>
      </c>
      <c r="O235" s="3"/>
      <c r="P235" s="440"/>
    </row>
    <row r="236" spans="1:16" ht="25.5">
      <c r="A236" s="84">
        <v>69</v>
      </c>
      <c r="B236" s="84" t="s">
        <v>293</v>
      </c>
      <c r="C236" s="85">
        <v>0</v>
      </c>
      <c r="D236" s="85">
        <v>0.49</v>
      </c>
      <c r="E236" s="85">
        <v>0.49</v>
      </c>
      <c r="F236" s="84" t="s">
        <v>557</v>
      </c>
      <c r="G236" s="84"/>
      <c r="H236" s="84"/>
      <c r="I236" s="84"/>
      <c r="J236" s="84"/>
      <c r="K236" s="84"/>
      <c r="L236" s="84"/>
      <c r="M236" s="84"/>
      <c r="N236" s="124">
        <v>44520020331</v>
      </c>
      <c r="O236" s="3"/>
      <c r="P236" s="440"/>
    </row>
    <row r="237" spans="1:16" ht="12.75">
      <c r="A237" s="84">
        <v>70</v>
      </c>
      <c r="B237" s="84" t="s">
        <v>294</v>
      </c>
      <c r="C237" s="85">
        <v>0</v>
      </c>
      <c r="D237" s="85">
        <v>0.88</v>
      </c>
      <c r="E237" s="85">
        <v>0.88</v>
      </c>
      <c r="F237" s="84" t="s">
        <v>557</v>
      </c>
      <c r="G237" s="84"/>
      <c r="H237" s="84"/>
      <c r="I237" s="84"/>
      <c r="J237" s="84"/>
      <c r="K237" s="84"/>
      <c r="L237" s="84"/>
      <c r="M237" s="84"/>
      <c r="N237" s="124">
        <v>44520030205</v>
      </c>
      <c r="O237" s="3"/>
      <c r="P237" s="440"/>
    </row>
    <row r="238" spans="1:16" ht="12.75">
      <c r="A238" s="84">
        <v>71</v>
      </c>
      <c r="B238" s="84" t="s">
        <v>295</v>
      </c>
      <c r="C238" s="85">
        <v>0</v>
      </c>
      <c r="D238" s="85">
        <v>0.95</v>
      </c>
      <c r="E238" s="85">
        <v>0.95</v>
      </c>
      <c r="F238" s="84" t="s">
        <v>557</v>
      </c>
      <c r="G238" s="84"/>
      <c r="H238" s="84"/>
      <c r="I238" s="84"/>
      <c r="J238" s="84"/>
      <c r="K238" s="84"/>
      <c r="L238" s="84"/>
      <c r="M238" s="84"/>
      <c r="N238" s="124">
        <v>44520030167</v>
      </c>
      <c r="O238" s="3"/>
      <c r="P238" s="440"/>
    </row>
    <row r="239" spans="1:16" ht="24" customHeight="1">
      <c r="A239" s="84">
        <v>72</v>
      </c>
      <c r="B239" s="84" t="s">
        <v>296</v>
      </c>
      <c r="C239" s="85">
        <v>0</v>
      </c>
      <c r="D239" s="85">
        <v>0.51</v>
      </c>
      <c r="E239" s="85">
        <v>0.51</v>
      </c>
      <c r="F239" s="84" t="s">
        <v>536</v>
      </c>
      <c r="G239" s="84"/>
      <c r="H239" s="84"/>
      <c r="I239" s="84"/>
      <c r="J239" s="84"/>
      <c r="K239" s="84"/>
      <c r="L239" s="84"/>
      <c r="M239" s="84"/>
      <c r="N239" s="124">
        <v>44520050135</v>
      </c>
      <c r="O239" s="3"/>
      <c r="P239" s="440"/>
    </row>
    <row r="240" spans="1:16" ht="12.75">
      <c r="A240" s="84"/>
      <c r="B240" s="84"/>
      <c r="C240" s="85">
        <v>0.51</v>
      </c>
      <c r="D240" s="85">
        <v>1.11</v>
      </c>
      <c r="E240" s="85">
        <v>0.6</v>
      </c>
      <c r="F240" s="84" t="s">
        <v>536</v>
      </c>
      <c r="G240" s="84"/>
      <c r="H240" s="84"/>
      <c r="I240" s="84"/>
      <c r="J240" s="84"/>
      <c r="K240" s="84"/>
      <c r="L240" s="84"/>
      <c r="M240" s="84"/>
      <c r="N240" s="124">
        <v>44520050136</v>
      </c>
      <c r="O240" s="3"/>
      <c r="P240" s="440"/>
    </row>
    <row r="241" spans="1:16" ht="12.75">
      <c r="A241" s="84">
        <v>73</v>
      </c>
      <c r="B241" s="84" t="s">
        <v>297</v>
      </c>
      <c r="C241" s="85">
        <v>0</v>
      </c>
      <c r="D241" s="85">
        <v>1.82</v>
      </c>
      <c r="E241" s="85">
        <v>1.82</v>
      </c>
      <c r="F241" s="84" t="s">
        <v>557</v>
      </c>
      <c r="G241" s="84"/>
      <c r="H241" s="84"/>
      <c r="I241" s="84"/>
      <c r="J241" s="84"/>
      <c r="K241" s="84"/>
      <c r="L241" s="84"/>
      <c r="M241" s="84"/>
      <c r="N241" s="124">
        <v>44520040554</v>
      </c>
      <c r="O241" s="3"/>
      <c r="P241" s="440"/>
    </row>
    <row r="242" spans="1:16" ht="12.75">
      <c r="A242" s="84">
        <v>74</v>
      </c>
      <c r="B242" s="84" t="s">
        <v>298</v>
      </c>
      <c r="C242" s="85">
        <v>0</v>
      </c>
      <c r="D242" s="85">
        <v>0.46</v>
      </c>
      <c r="E242" s="85">
        <v>0.46</v>
      </c>
      <c r="F242" s="84" t="s">
        <v>557</v>
      </c>
      <c r="G242" s="84"/>
      <c r="H242" s="84"/>
      <c r="I242" s="84"/>
      <c r="J242" s="84"/>
      <c r="K242" s="84"/>
      <c r="L242" s="84"/>
      <c r="M242" s="84"/>
      <c r="N242" s="124">
        <v>44520040559</v>
      </c>
      <c r="O242" s="3"/>
      <c r="P242" s="440"/>
    </row>
    <row r="243" spans="1:16" ht="12.75">
      <c r="A243" s="84">
        <v>75</v>
      </c>
      <c r="B243" s="84" t="s">
        <v>299</v>
      </c>
      <c r="C243" s="85">
        <v>0</v>
      </c>
      <c r="D243" s="85">
        <v>0.36</v>
      </c>
      <c r="E243" s="85">
        <v>0.36</v>
      </c>
      <c r="F243" s="84" t="s">
        <v>557</v>
      </c>
      <c r="G243" s="84"/>
      <c r="H243" s="84"/>
      <c r="I243" s="84"/>
      <c r="J243" s="84"/>
      <c r="K243" s="84"/>
      <c r="L243" s="84"/>
      <c r="M243" s="84"/>
      <c r="N243" s="124">
        <v>44520040654</v>
      </c>
      <c r="O243" s="3"/>
      <c r="P243" s="440"/>
    </row>
    <row r="244" spans="1:16" ht="25.5">
      <c r="A244" s="84">
        <v>76</v>
      </c>
      <c r="B244" s="84" t="s">
        <v>300</v>
      </c>
      <c r="C244" s="85">
        <v>0</v>
      </c>
      <c r="D244" s="85">
        <v>0.27</v>
      </c>
      <c r="E244" s="85">
        <v>0.27</v>
      </c>
      <c r="F244" s="84" t="s">
        <v>557</v>
      </c>
      <c r="G244" s="84"/>
      <c r="H244" s="84"/>
      <c r="I244" s="84"/>
      <c r="J244" s="84"/>
      <c r="K244" s="84"/>
      <c r="L244" s="84"/>
      <c r="M244" s="84"/>
      <c r="N244" s="124">
        <v>44520040558</v>
      </c>
      <c r="O244" s="3"/>
      <c r="P244" s="440"/>
    </row>
    <row r="245" spans="1:16" ht="25.5">
      <c r="A245" s="84">
        <v>77</v>
      </c>
      <c r="B245" s="84" t="s">
        <v>301</v>
      </c>
      <c r="C245" s="85">
        <v>0</v>
      </c>
      <c r="D245" s="85">
        <v>0.69</v>
      </c>
      <c r="E245" s="85">
        <v>0.69</v>
      </c>
      <c r="F245" s="84" t="s">
        <v>557</v>
      </c>
      <c r="G245" s="84"/>
      <c r="H245" s="84"/>
      <c r="I245" s="84"/>
      <c r="J245" s="84"/>
      <c r="K245" s="84"/>
      <c r="L245" s="84"/>
      <c r="M245" s="84"/>
      <c r="N245" s="124">
        <v>44520050130</v>
      </c>
      <c r="O245" s="3"/>
      <c r="P245" s="440"/>
    </row>
    <row r="246" spans="1:16" ht="12.75">
      <c r="A246" s="84"/>
      <c r="B246" s="84"/>
      <c r="C246" s="85">
        <v>0.69</v>
      </c>
      <c r="D246" s="85">
        <v>1.1</v>
      </c>
      <c r="E246" s="85">
        <v>0.41</v>
      </c>
      <c r="F246" s="84" t="s">
        <v>557</v>
      </c>
      <c r="G246" s="84"/>
      <c r="H246" s="84"/>
      <c r="I246" s="84"/>
      <c r="J246" s="84"/>
      <c r="K246" s="84"/>
      <c r="L246" s="84"/>
      <c r="M246" s="84"/>
      <c r="N246" s="124">
        <v>44520040557</v>
      </c>
      <c r="O246" s="3"/>
      <c r="P246" s="440"/>
    </row>
    <row r="247" spans="1:16" ht="12.75">
      <c r="A247" s="84"/>
      <c r="B247" s="84"/>
      <c r="C247" s="85">
        <v>1.1</v>
      </c>
      <c r="D247" s="85">
        <v>1.61</v>
      </c>
      <c r="E247" s="85">
        <v>0.51</v>
      </c>
      <c r="F247" s="84" t="s">
        <v>557</v>
      </c>
      <c r="G247" s="84"/>
      <c r="H247" s="84"/>
      <c r="I247" s="84"/>
      <c r="J247" s="84"/>
      <c r="K247" s="84"/>
      <c r="L247" s="84"/>
      <c r="M247" s="84"/>
      <c r="N247" s="124">
        <v>44520050129</v>
      </c>
      <c r="O247" s="3"/>
      <c r="P247" s="440"/>
    </row>
    <row r="248" spans="1:16" ht="12.75">
      <c r="A248" s="84">
        <v>76</v>
      </c>
      <c r="B248" s="84" t="s">
        <v>302</v>
      </c>
      <c r="C248" s="85">
        <v>0</v>
      </c>
      <c r="D248" s="85">
        <v>0.73</v>
      </c>
      <c r="E248" s="85">
        <v>0.73</v>
      </c>
      <c r="F248" s="84" t="s">
        <v>536</v>
      </c>
      <c r="G248" s="84"/>
      <c r="H248" s="84"/>
      <c r="I248" s="84"/>
      <c r="J248" s="84"/>
      <c r="K248" s="84"/>
      <c r="L248" s="84"/>
      <c r="M248" s="84"/>
      <c r="N248" s="124">
        <v>44520050134</v>
      </c>
      <c r="O248" s="3"/>
      <c r="P248" s="440"/>
    </row>
    <row r="249" spans="1:16" ht="27.75" customHeight="1">
      <c r="A249" s="84">
        <v>79</v>
      </c>
      <c r="B249" s="84" t="s">
        <v>303</v>
      </c>
      <c r="C249" s="85">
        <v>0</v>
      </c>
      <c r="D249" s="85">
        <v>0.86</v>
      </c>
      <c r="E249" s="85">
        <v>0.86</v>
      </c>
      <c r="F249" s="84" t="s">
        <v>557</v>
      </c>
      <c r="G249" s="84"/>
      <c r="H249" s="84"/>
      <c r="I249" s="84"/>
      <c r="J249" s="84"/>
      <c r="K249" s="84"/>
      <c r="L249" s="84"/>
      <c r="M249" s="84"/>
      <c r="N249" s="124">
        <v>44520040550</v>
      </c>
      <c r="O249" s="3"/>
      <c r="P249" s="440"/>
    </row>
    <row r="250" spans="1:16" ht="25.5">
      <c r="A250" s="84">
        <v>80</v>
      </c>
      <c r="B250" s="84" t="s">
        <v>304</v>
      </c>
      <c r="C250" s="85">
        <v>0</v>
      </c>
      <c r="D250" s="85">
        <v>0.55</v>
      </c>
      <c r="E250" s="85">
        <v>0.55</v>
      </c>
      <c r="F250" s="84" t="s">
        <v>557</v>
      </c>
      <c r="G250" s="84"/>
      <c r="H250" s="84"/>
      <c r="I250" s="84"/>
      <c r="J250" s="84"/>
      <c r="K250" s="84"/>
      <c r="L250" s="84"/>
      <c r="M250" s="84"/>
      <c r="N250" s="124">
        <v>44520040649</v>
      </c>
      <c r="O250" s="3"/>
      <c r="P250" s="440"/>
    </row>
    <row r="251" spans="1:16" ht="25.5">
      <c r="A251" s="84">
        <v>81</v>
      </c>
      <c r="B251" s="84" t="s">
        <v>305</v>
      </c>
      <c r="C251" s="85">
        <v>0</v>
      </c>
      <c r="D251" s="85">
        <v>0.22</v>
      </c>
      <c r="E251" s="85">
        <v>0.22</v>
      </c>
      <c r="F251" s="84" t="s">
        <v>557</v>
      </c>
      <c r="G251" s="84"/>
      <c r="H251" s="84"/>
      <c r="I251" s="84"/>
      <c r="J251" s="84"/>
      <c r="K251" s="84"/>
      <c r="L251" s="84"/>
      <c r="M251" s="84"/>
      <c r="N251" s="124">
        <v>44520040640</v>
      </c>
      <c r="O251" s="3"/>
      <c r="P251" s="440"/>
    </row>
    <row r="252" spans="1:16" ht="25.5">
      <c r="A252" s="84">
        <v>82</v>
      </c>
      <c r="B252" s="84" t="s">
        <v>306</v>
      </c>
      <c r="C252" s="85">
        <v>0</v>
      </c>
      <c r="D252" s="85">
        <v>0.26</v>
      </c>
      <c r="E252" s="85">
        <v>0.26</v>
      </c>
      <c r="F252" s="84" t="s">
        <v>557</v>
      </c>
      <c r="G252" s="84"/>
      <c r="H252" s="84"/>
      <c r="I252" s="84"/>
      <c r="J252" s="84"/>
      <c r="K252" s="84"/>
      <c r="L252" s="84"/>
      <c r="M252" s="84"/>
      <c r="N252" s="124">
        <v>44520040650</v>
      </c>
      <c r="O252" s="3"/>
      <c r="P252" s="440"/>
    </row>
    <row r="253" spans="1:16" ht="25.5">
      <c r="A253" s="84">
        <v>83</v>
      </c>
      <c r="B253" s="84" t="s">
        <v>307</v>
      </c>
      <c r="C253" s="85">
        <v>0</v>
      </c>
      <c r="D253" s="85">
        <v>0.28</v>
      </c>
      <c r="E253" s="85">
        <v>0.28</v>
      </c>
      <c r="F253" s="84" t="s">
        <v>557</v>
      </c>
      <c r="G253" s="84"/>
      <c r="H253" s="84"/>
      <c r="I253" s="84"/>
      <c r="J253" s="84"/>
      <c r="K253" s="84"/>
      <c r="L253" s="84"/>
      <c r="M253" s="84"/>
      <c r="N253" s="124">
        <v>44520040644</v>
      </c>
      <c r="O253" s="3"/>
      <c r="P253" s="440"/>
    </row>
    <row r="254" spans="1:16" ht="12.75">
      <c r="A254" s="84"/>
      <c r="B254" s="84"/>
      <c r="C254" s="85">
        <v>0.28</v>
      </c>
      <c r="D254" s="85">
        <v>0.52</v>
      </c>
      <c r="E254" s="85">
        <v>0.24</v>
      </c>
      <c r="F254" s="84" t="s">
        <v>557</v>
      </c>
      <c r="G254" s="84"/>
      <c r="H254" s="84"/>
      <c r="I254" s="84"/>
      <c r="J254" s="84"/>
      <c r="K254" s="84"/>
      <c r="L254" s="84"/>
      <c r="M254" s="84"/>
      <c r="N254" s="124">
        <v>44520020327</v>
      </c>
      <c r="O254" s="3"/>
      <c r="P254" s="440"/>
    </row>
    <row r="255" spans="1:16" ht="18.75" customHeight="1">
      <c r="A255" s="84">
        <v>84</v>
      </c>
      <c r="B255" s="84" t="s">
        <v>308</v>
      </c>
      <c r="C255" s="85">
        <v>0</v>
      </c>
      <c r="D255" s="85">
        <v>0.52</v>
      </c>
      <c r="E255" s="85">
        <v>0.52</v>
      </c>
      <c r="F255" s="84" t="s">
        <v>557</v>
      </c>
      <c r="G255" s="84"/>
      <c r="H255" s="84"/>
      <c r="I255" s="84"/>
      <c r="J255" s="84"/>
      <c r="K255" s="84"/>
      <c r="L255" s="84"/>
      <c r="M255" s="84"/>
      <c r="N255" s="124">
        <v>44520040653</v>
      </c>
      <c r="O255" s="3"/>
      <c r="P255" s="440"/>
    </row>
    <row r="256" spans="1:16" ht="26.25" customHeight="1">
      <c r="A256" s="84">
        <v>85</v>
      </c>
      <c r="B256" s="84" t="s">
        <v>309</v>
      </c>
      <c r="C256" s="85">
        <v>0</v>
      </c>
      <c r="D256" s="85">
        <v>0.23</v>
      </c>
      <c r="E256" s="85">
        <v>0.23</v>
      </c>
      <c r="F256" s="84" t="s">
        <v>557</v>
      </c>
      <c r="G256" s="84"/>
      <c r="H256" s="84"/>
      <c r="I256" s="84"/>
      <c r="J256" s="84"/>
      <c r="K256" s="84"/>
      <c r="L256" s="84"/>
      <c r="M256" s="84"/>
      <c r="N256" s="124">
        <v>44520040639</v>
      </c>
      <c r="O256" s="3"/>
      <c r="P256" s="440"/>
    </row>
    <row r="257" spans="1:16" ht="30" customHeight="1">
      <c r="A257" s="84">
        <v>86</v>
      </c>
      <c r="B257" s="84" t="s">
        <v>310</v>
      </c>
      <c r="C257" s="85">
        <v>0</v>
      </c>
      <c r="D257" s="84">
        <v>0.16</v>
      </c>
      <c r="E257" s="85">
        <v>0.16</v>
      </c>
      <c r="F257" s="84" t="s">
        <v>557</v>
      </c>
      <c r="G257" s="84"/>
      <c r="H257" s="84"/>
      <c r="I257" s="84"/>
      <c r="J257" s="84"/>
      <c r="K257" s="84"/>
      <c r="L257" s="84"/>
      <c r="M257" s="84"/>
      <c r="N257" s="124">
        <v>44520020262</v>
      </c>
      <c r="O257" s="3"/>
      <c r="P257" s="440"/>
    </row>
    <row r="258" spans="1:16" ht="25.5">
      <c r="A258" s="84">
        <v>87</v>
      </c>
      <c r="B258" s="84" t="s">
        <v>311</v>
      </c>
      <c r="C258" s="85">
        <v>0</v>
      </c>
      <c r="D258" s="84">
        <v>0.21</v>
      </c>
      <c r="E258" s="85">
        <v>0.21</v>
      </c>
      <c r="F258" s="84" t="s">
        <v>536</v>
      </c>
      <c r="G258" s="84"/>
      <c r="H258" s="84"/>
      <c r="I258" s="84"/>
      <c r="J258" s="84"/>
      <c r="K258" s="84"/>
      <c r="L258" s="84"/>
      <c r="M258" s="84"/>
      <c r="N258" s="124">
        <v>44520040651</v>
      </c>
      <c r="O258" s="3"/>
      <c r="P258" s="440"/>
    </row>
    <row r="259" spans="1:16" ht="25.5">
      <c r="A259" s="84">
        <v>88</v>
      </c>
      <c r="B259" s="84" t="s">
        <v>312</v>
      </c>
      <c r="C259" s="85">
        <v>0</v>
      </c>
      <c r="D259" s="84">
        <v>0.15</v>
      </c>
      <c r="E259" s="85">
        <v>0.15</v>
      </c>
      <c r="F259" s="84" t="s">
        <v>557</v>
      </c>
      <c r="G259" s="84"/>
      <c r="H259" s="84"/>
      <c r="I259" s="84"/>
      <c r="J259" s="84"/>
      <c r="K259" s="84"/>
      <c r="L259" s="84"/>
      <c r="M259" s="84"/>
      <c r="N259" s="124">
        <v>44520040652</v>
      </c>
      <c r="O259" s="3"/>
      <c r="P259" s="440"/>
    </row>
    <row r="260" spans="1:16" ht="25.5">
      <c r="A260" s="84">
        <v>89</v>
      </c>
      <c r="B260" s="84" t="s">
        <v>313</v>
      </c>
      <c r="C260" s="85">
        <v>0</v>
      </c>
      <c r="D260" s="84">
        <v>0.25</v>
      </c>
      <c r="E260" s="85">
        <v>0.25</v>
      </c>
      <c r="F260" s="84" t="s">
        <v>557</v>
      </c>
      <c r="G260" s="84"/>
      <c r="H260" s="84"/>
      <c r="I260" s="84"/>
      <c r="J260" s="84"/>
      <c r="K260" s="84"/>
      <c r="L260" s="84"/>
      <c r="M260" s="84"/>
      <c r="N260" s="124">
        <v>44520020339</v>
      </c>
      <c r="O260" s="3"/>
      <c r="P260" s="440"/>
    </row>
    <row r="261" spans="1:16" ht="12.75">
      <c r="A261" s="84"/>
      <c r="B261" s="84"/>
      <c r="C261" s="85">
        <v>0.25</v>
      </c>
      <c r="D261" s="84">
        <v>0.26</v>
      </c>
      <c r="E261" s="85">
        <v>0.01</v>
      </c>
      <c r="F261" s="84" t="s">
        <v>557</v>
      </c>
      <c r="G261" s="84"/>
      <c r="H261" s="84"/>
      <c r="I261" s="84"/>
      <c r="J261" s="84"/>
      <c r="K261" s="84"/>
      <c r="L261" s="84"/>
      <c r="M261" s="84"/>
      <c r="N261" s="124">
        <v>44520020001</v>
      </c>
      <c r="O261" s="19" t="s">
        <v>558</v>
      </c>
      <c r="P261" s="440"/>
    </row>
    <row r="262" spans="1:16" ht="12.75">
      <c r="A262" s="84"/>
      <c r="B262" s="84"/>
      <c r="C262" s="85">
        <v>0.26</v>
      </c>
      <c r="D262" s="84">
        <v>0.83</v>
      </c>
      <c r="E262" s="85">
        <v>0.57</v>
      </c>
      <c r="F262" s="84" t="s">
        <v>557</v>
      </c>
      <c r="G262" s="84" t="s">
        <v>1367</v>
      </c>
      <c r="H262" s="84"/>
      <c r="I262" s="84"/>
      <c r="J262" s="84"/>
      <c r="K262" s="84"/>
      <c r="L262" s="84"/>
      <c r="M262" s="84"/>
      <c r="N262" s="124">
        <v>44520020328</v>
      </c>
      <c r="O262" s="3"/>
      <c r="P262" s="440"/>
    </row>
    <row r="263" spans="1:16" ht="12.75">
      <c r="A263" s="329">
        <v>90</v>
      </c>
      <c r="B263" s="84" t="s">
        <v>314</v>
      </c>
      <c r="C263" s="85">
        <v>0</v>
      </c>
      <c r="D263" s="84">
        <v>0.42</v>
      </c>
      <c r="E263" s="85">
        <v>0.42</v>
      </c>
      <c r="F263" s="84" t="s">
        <v>536</v>
      </c>
      <c r="G263" s="84"/>
      <c r="H263" s="84"/>
      <c r="I263" s="84"/>
      <c r="J263" s="84"/>
      <c r="K263" s="84"/>
      <c r="L263" s="84"/>
      <c r="M263" s="84"/>
      <c r="N263" s="124">
        <v>44520010160</v>
      </c>
      <c r="O263" s="3"/>
      <c r="P263" s="430"/>
    </row>
    <row r="264" spans="1:17" s="185" customFormat="1" ht="12.75">
      <c r="A264" s="3"/>
      <c r="B264" s="237"/>
      <c r="C264" s="237"/>
      <c r="D264" s="237"/>
      <c r="E264" s="238">
        <f>SUM(E223:E263)</f>
        <v>22.320000000000004</v>
      </c>
      <c r="F264" s="237"/>
      <c r="G264" s="237"/>
      <c r="H264" s="237"/>
      <c r="I264" s="237"/>
      <c r="J264" s="237"/>
      <c r="K264" s="237"/>
      <c r="L264" s="237"/>
      <c r="M264" s="237"/>
      <c r="N264" s="237"/>
      <c r="O264" s="237"/>
      <c r="P264" s="187"/>
      <c r="Q264" s="187"/>
    </row>
    <row r="265" spans="1:16" ht="12.75">
      <c r="A265" s="3">
        <v>91</v>
      </c>
      <c r="B265" s="3" t="s">
        <v>315</v>
      </c>
      <c r="C265" s="6">
        <v>0</v>
      </c>
      <c r="D265" s="6">
        <v>1.86</v>
      </c>
      <c r="E265" s="6">
        <v>1.86</v>
      </c>
      <c r="F265" s="3" t="s">
        <v>557</v>
      </c>
      <c r="G265" s="3"/>
      <c r="H265" s="3"/>
      <c r="I265" s="3"/>
      <c r="J265" s="3"/>
      <c r="K265" s="3"/>
      <c r="L265" s="3"/>
      <c r="M265" s="3"/>
      <c r="N265" s="77">
        <v>44600010209</v>
      </c>
      <c r="O265" s="20"/>
      <c r="P265" s="536" t="s">
        <v>34</v>
      </c>
    </row>
    <row r="266" spans="1:16" ht="12.75">
      <c r="A266" s="3"/>
      <c r="B266" s="3"/>
      <c r="C266" s="6">
        <v>1.86</v>
      </c>
      <c r="D266" s="6">
        <v>2.29</v>
      </c>
      <c r="E266" s="6">
        <v>0.43</v>
      </c>
      <c r="F266" s="3" t="s">
        <v>557</v>
      </c>
      <c r="G266" s="3"/>
      <c r="H266" s="3"/>
      <c r="I266" s="3"/>
      <c r="J266" s="3"/>
      <c r="K266" s="3"/>
      <c r="L266" s="3"/>
      <c r="M266" s="3"/>
      <c r="N266" s="77">
        <v>44600010210</v>
      </c>
      <c r="O266" s="20"/>
      <c r="P266" s="536"/>
    </row>
    <row r="267" spans="1:16" ht="12.75">
      <c r="A267" s="3">
        <v>92</v>
      </c>
      <c r="B267" s="3" t="s">
        <v>609</v>
      </c>
      <c r="C267" s="6">
        <v>0</v>
      </c>
      <c r="D267" s="6">
        <v>0.37</v>
      </c>
      <c r="E267" s="6">
        <v>0.37</v>
      </c>
      <c r="F267" s="3" t="s">
        <v>557</v>
      </c>
      <c r="G267" s="3"/>
      <c r="H267" s="3"/>
      <c r="I267" s="3"/>
      <c r="J267" s="3"/>
      <c r="K267" s="3"/>
      <c r="L267" s="3"/>
      <c r="M267" s="3"/>
      <c r="N267" s="77">
        <v>44600030457</v>
      </c>
      <c r="O267" s="20"/>
      <c r="P267" s="536"/>
    </row>
    <row r="268" spans="1:16" ht="25.5">
      <c r="A268" s="3">
        <v>93</v>
      </c>
      <c r="B268" s="3" t="s">
        <v>316</v>
      </c>
      <c r="C268" s="6">
        <v>0</v>
      </c>
      <c r="D268" s="6">
        <v>0.27</v>
      </c>
      <c r="E268" s="6">
        <v>0.27</v>
      </c>
      <c r="F268" s="3" t="s">
        <v>557</v>
      </c>
      <c r="G268" s="3"/>
      <c r="H268" s="3"/>
      <c r="I268" s="3"/>
      <c r="J268" s="3"/>
      <c r="K268" s="3"/>
      <c r="L268" s="3"/>
      <c r="M268" s="3"/>
      <c r="N268" s="77">
        <v>44600041110</v>
      </c>
      <c r="O268" s="20"/>
      <c r="P268" s="536"/>
    </row>
    <row r="269" spans="1:16" ht="12.75">
      <c r="A269" s="3">
        <v>94</v>
      </c>
      <c r="B269" s="3" t="s">
        <v>317</v>
      </c>
      <c r="C269" s="6">
        <v>0</v>
      </c>
      <c r="D269" s="6">
        <v>0.54</v>
      </c>
      <c r="E269" s="6">
        <v>0.54</v>
      </c>
      <c r="F269" s="3" t="s">
        <v>557</v>
      </c>
      <c r="G269" s="3"/>
      <c r="H269" s="3"/>
      <c r="I269" s="3"/>
      <c r="J269" s="3"/>
      <c r="K269" s="3"/>
      <c r="L269" s="3"/>
      <c r="M269" s="3"/>
      <c r="N269" s="77">
        <v>44600050236</v>
      </c>
      <c r="O269" s="20"/>
      <c r="P269" s="536"/>
    </row>
    <row r="270" spans="1:16" ht="29.25" customHeight="1">
      <c r="A270" s="3">
        <v>95</v>
      </c>
      <c r="B270" s="3" t="s">
        <v>318</v>
      </c>
      <c r="C270" s="6">
        <v>0</v>
      </c>
      <c r="D270" s="6">
        <v>0.18</v>
      </c>
      <c r="E270" s="6">
        <v>0.18</v>
      </c>
      <c r="F270" s="3" t="s">
        <v>536</v>
      </c>
      <c r="G270" s="3"/>
      <c r="H270" s="3"/>
      <c r="I270" s="3"/>
      <c r="J270" s="3"/>
      <c r="K270" s="3"/>
      <c r="L270" s="3"/>
      <c r="M270" s="3"/>
      <c r="N270" s="77">
        <v>44600042125</v>
      </c>
      <c r="O270" s="20"/>
      <c r="P270" s="536"/>
    </row>
    <row r="271" spans="1:16" ht="12.75">
      <c r="A271" s="3">
        <v>96</v>
      </c>
      <c r="B271" s="3" t="s">
        <v>610</v>
      </c>
      <c r="C271" s="6">
        <v>0</v>
      </c>
      <c r="D271" s="6">
        <v>0.87</v>
      </c>
      <c r="E271" s="6">
        <v>0.87</v>
      </c>
      <c r="F271" s="3" t="s">
        <v>557</v>
      </c>
      <c r="G271" s="3"/>
      <c r="H271" s="3"/>
      <c r="I271" s="3"/>
      <c r="J271" s="3"/>
      <c r="K271" s="3"/>
      <c r="L271" s="3"/>
      <c r="M271" s="3"/>
      <c r="N271" s="77">
        <v>44600020102</v>
      </c>
      <c r="O271" s="20"/>
      <c r="P271" s="536"/>
    </row>
    <row r="272" spans="1:16" ht="12.75">
      <c r="A272" s="3">
        <v>97</v>
      </c>
      <c r="B272" s="3" t="s">
        <v>319</v>
      </c>
      <c r="C272" s="6">
        <v>0</v>
      </c>
      <c r="D272" s="6">
        <v>0.2</v>
      </c>
      <c r="E272" s="6">
        <v>0.2</v>
      </c>
      <c r="F272" s="3" t="s">
        <v>557</v>
      </c>
      <c r="G272" s="3"/>
      <c r="H272" s="3"/>
      <c r="I272" s="3"/>
      <c r="J272" s="3"/>
      <c r="K272" s="3"/>
      <c r="L272" s="3"/>
      <c r="M272" s="3"/>
      <c r="N272" s="77">
        <v>44600010242</v>
      </c>
      <c r="O272" s="20"/>
      <c r="P272" s="536"/>
    </row>
    <row r="273" spans="1:16" ht="12.75">
      <c r="A273" s="3">
        <v>98</v>
      </c>
      <c r="B273" s="3" t="s">
        <v>320</v>
      </c>
      <c r="C273" s="6">
        <v>0</v>
      </c>
      <c r="D273" s="6">
        <v>0.58</v>
      </c>
      <c r="E273" s="6">
        <v>0.58</v>
      </c>
      <c r="F273" s="3" t="s">
        <v>557</v>
      </c>
      <c r="G273" s="3"/>
      <c r="H273" s="3"/>
      <c r="I273" s="3"/>
      <c r="J273" s="3"/>
      <c r="K273" s="3"/>
      <c r="L273" s="3"/>
      <c r="M273" s="3"/>
      <c r="N273" s="77">
        <v>44600041117</v>
      </c>
      <c r="O273" s="20"/>
      <c r="P273" s="536"/>
    </row>
    <row r="274" spans="1:16" ht="25.5">
      <c r="A274" s="325">
        <v>99</v>
      </c>
      <c r="B274" s="3" t="s">
        <v>321</v>
      </c>
      <c r="C274" s="6">
        <v>0</v>
      </c>
      <c r="D274" s="6">
        <v>0.36</v>
      </c>
      <c r="E274" s="6">
        <v>0.36</v>
      </c>
      <c r="F274" s="3" t="s">
        <v>557</v>
      </c>
      <c r="G274" s="3"/>
      <c r="H274" s="3"/>
      <c r="I274" s="3"/>
      <c r="J274" s="3"/>
      <c r="K274" s="3"/>
      <c r="L274" s="3"/>
      <c r="M274" s="3"/>
      <c r="N274" s="77">
        <v>44600041108</v>
      </c>
      <c r="O274" s="20"/>
      <c r="P274" s="536"/>
    </row>
    <row r="275" spans="1:17" s="185" customFormat="1" ht="12.75">
      <c r="A275" s="10"/>
      <c r="B275" s="219"/>
      <c r="C275" s="219"/>
      <c r="D275" s="219"/>
      <c r="E275" s="221">
        <f>SUM(E265:E274)</f>
        <v>5.660000000000001</v>
      </c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187"/>
      <c r="Q275" s="187"/>
    </row>
    <row r="276" spans="1:16" ht="12.75">
      <c r="A276" s="3">
        <v>100</v>
      </c>
      <c r="B276" s="3" t="s">
        <v>1007</v>
      </c>
      <c r="C276" s="6">
        <v>0</v>
      </c>
      <c r="D276" s="6">
        <v>0.3</v>
      </c>
      <c r="E276" s="7">
        <f>D276-C276</f>
        <v>0.3</v>
      </c>
      <c r="F276" s="3" t="s">
        <v>536</v>
      </c>
      <c r="G276" s="3"/>
      <c r="H276" s="3"/>
      <c r="I276" s="3"/>
      <c r="J276" s="3"/>
      <c r="K276" s="3"/>
      <c r="L276" s="3"/>
      <c r="M276" s="3"/>
      <c r="N276" s="77">
        <v>44620020287</v>
      </c>
      <c r="O276" s="19"/>
      <c r="P276" s="497" t="s">
        <v>35</v>
      </c>
    </row>
    <row r="277" spans="1:16" ht="12.75">
      <c r="A277" s="10"/>
      <c r="B277" s="3"/>
      <c r="C277" s="6">
        <v>0.3</v>
      </c>
      <c r="D277" s="3">
        <v>0.96</v>
      </c>
      <c r="E277" s="7">
        <f aca="true" t="shared" si="4" ref="E277:E353">D277-C277</f>
        <v>0.6599999999999999</v>
      </c>
      <c r="F277" s="3" t="s">
        <v>557</v>
      </c>
      <c r="G277" s="3"/>
      <c r="H277" s="3"/>
      <c r="I277" s="3"/>
      <c r="J277" s="3"/>
      <c r="K277" s="3"/>
      <c r="L277" s="3"/>
      <c r="M277" s="3"/>
      <c r="N277" s="77">
        <v>44620020287</v>
      </c>
      <c r="O277" s="19"/>
      <c r="P277" s="497"/>
    </row>
    <row r="278" spans="1:16" ht="12.75">
      <c r="A278" s="10" t="s">
        <v>643</v>
      </c>
      <c r="B278" s="3" t="s">
        <v>1008</v>
      </c>
      <c r="C278" s="6">
        <v>0</v>
      </c>
      <c r="D278" s="3">
        <v>0.19</v>
      </c>
      <c r="E278" s="7">
        <f>D278-C278</f>
        <v>0.19</v>
      </c>
      <c r="F278" s="3" t="s">
        <v>557</v>
      </c>
      <c r="G278" s="3"/>
      <c r="H278" s="3"/>
      <c r="I278" s="3"/>
      <c r="J278" s="3"/>
      <c r="K278" s="3"/>
      <c r="L278" s="3"/>
      <c r="M278" s="3"/>
      <c r="N278" s="77">
        <v>44620020330</v>
      </c>
      <c r="O278" s="19"/>
      <c r="P278" s="497"/>
    </row>
    <row r="279" spans="1:16" ht="12.75">
      <c r="A279" s="10" t="s">
        <v>644</v>
      </c>
      <c r="B279" s="3" t="s">
        <v>1009</v>
      </c>
      <c r="C279" s="6">
        <v>0</v>
      </c>
      <c r="D279" s="3">
        <v>0.56</v>
      </c>
      <c r="E279" s="7">
        <f t="shared" si="4"/>
        <v>0.56</v>
      </c>
      <c r="F279" s="3" t="s">
        <v>536</v>
      </c>
      <c r="G279" s="3"/>
      <c r="H279" s="3"/>
      <c r="I279" s="3"/>
      <c r="J279" s="3"/>
      <c r="K279" s="3"/>
      <c r="L279" s="3"/>
      <c r="M279" s="3"/>
      <c r="N279" s="77">
        <v>44620010166</v>
      </c>
      <c r="O279" s="19"/>
      <c r="P279" s="497"/>
    </row>
    <row r="280" spans="1:16" ht="12.75">
      <c r="A280" s="10" t="s">
        <v>645</v>
      </c>
      <c r="B280" s="3" t="s">
        <v>1010</v>
      </c>
      <c r="C280" s="6">
        <v>0</v>
      </c>
      <c r="D280" s="3">
        <v>0.92</v>
      </c>
      <c r="E280" s="7">
        <f t="shared" si="4"/>
        <v>0.92</v>
      </c>
      <c r="F280" s="3" t="s">
        <v>557</v>
      </c>
      <c r="G280" s="3"/>
      <c r="H280" s="3"/>
      <c r="I280" s="3"/>
      <c r="J280" s="3"/>
      <c r="K280" s="3"/>
      <c r="L280" s="3"/>
      <c r="M280" s="3"/>
      <c r="N280" s="77">
        <v>44620010164</v>
      </c>
      <c r="O280" s="19"/>
      <c r="P280" s="497"/>
    </row>
    <row r="281" spans="1:16" ht="12.75">
      <c r="A281" s="10" t="s">
        <v>646</v>
      </c>
      <c r="B281" s="3" t="s">
        <v>1011</v>
      </c>
      <c r="C281" s="6">
        <v>0</v>
      </c>
      <c r="D281" s="3">
        <v>1.22</v>
      </c>
      <c r="E281" s="7">
        <f t="shared" si="4"/>
        <v>1.22</v>
      </c>
      <c r="F281" s="3" t="s">
        <v>322</v>
      </c>
      <c r="G281" s="3"/>
      <c r="H281" s="3"/>
      <c r="I281" s="3"/>
      <c r="J281" s="3"/>
      <c r="K281" s="3"/>
      <c r="L281" s="3"/>
      <c r="M281" s="3"/>
      <c r="N281" s="77">
        <v>44620050128</v>
      </c>
      <c r="O281" s="19"/>
      <c r="P281" s="497"/>
    </row>
    <row r="282" spans="1:16" ht="12.75">
      <c r="A282" s="10" t="s">
        <v>647</v>
      </c>
      <c r="B282" s="3" t="s">
        <v>1012</v>
      </c>
      <c r="C282" s="6">
        <v>0</v>
      </c>
      <c r="D282" s="3">
        <v>0.66</v>
      </c>
      <c r="E282" s="7">
        <f t="shared" si="4"/>
        <v>0.66</v>
      </c>
      <c r="F282" s="3" t="s">
        <v>557</v>
      </c>
      <c r="G282" s="3"/>
      <c r="H282" s="3"/>
      <c r="I282" s="3"/>
      <c r="J282" s="3"/>
      <c r="K282" s="3"/>
      <c r="L282" s="3"/>
      <c r="M282" s="3"/>
      <c r="N282" s="77">
        <v>44620050126</v>
      </c>
      <c r="O282" s="19"/>
      <c r="P282" s="497"/>
    </row>
    <row r="283" spans="1:16" ht="12.75">
      <c r="A283" s="10" t="s">
        <v>648</v>
      </c>
      <c r="B283" s="3" t="s">
        <v>1013</v>
      </c>
      <c r="C283" s="6">
        <v>0</v>
      </c>
      <c r="D283" s="3">
        <v>0.27</v>
      </c>
      <c r="E283" s="7">
        <f t="shared" si="4"/>
        <v>0.27</v>
      </c>
      <c r="F283" s="3" t="s">
        <v>557</v>
      </c>
      <c r="G283" s="3"/>
      <c r="H283" s="3"/>
      <c r="I283" s="3"/>
      <c r="J283" s="3"/>
      <c r="K283" s="3"/>
      <c r="L283" s="3"/>
      <c r="M283" s="3"/>
      <c r="N283" s="77">
        <v>44620020328</v>
      </c>
      <c r="O283" s="19"/>
      <c r="P283" s="497"/>
    </row>
    <row r="284" spans="1:16" ht="12.75">
      <c r="A284" s="10"/>
      <c r="B284" s="3"/>
      <c r="C284" s="3">
        <v>0.27</v>
      </c>
      <c r="D284" s="3">
        <v>0.41</v>
      </c>
      <c r="E284" s="7">
        <f t="shared" si="4"/>
        <v>0.13999999999999996</v>
      </c>
      <c r="F284" s="3" t="s">
        <v>557</v>
      </c>
      <c r="G284" s="3"/>
      <c r="H284" s="3"/>
      <c r="I284" s="3"/>
      <c r="J284" s="3"/>
      <c r="K284" s="3"/>
      <c r="L284" s="3"/>
      <c r="M284" s="3"/>
      <c r="N284" s="77">
        <v>44620020001</v>
      </c>
      <c r="O284" s="19" t="s">
        <v>558</v>
      </c>
      <c r="P284" s="497"/>
    </row>
    <row r="285" spans="1:16" ht="12.75">
      <c r="A285" s="10"/>
      <c r="B285" s="3"/>
      <c r="C285" s="3">
        <v>0.41</v>
      </c>
      <c r="D285" s="3">
        <v>0.98</v>
      </c>
      <c r="E285" s="7">
        <f t="shared" si="4"/>
        <v>0.5700000000000001</v>
      </c>
      <c r="F285" s="3" t="s">
        <v>557</v>
      </c>
      <c r="G285" s="3"/>
      <c r="H285" s="3"/>
      <c r="I285" s="3"/>
      <c r="J285" s="3"/>
      <c r="K285" s="3"/>
      <c r="L285" s="3"/>
      <c r="M285" s="3"/>
      <c r="N285" s="77">
        <v>44620020292</v>
      </c>
      <c r="O285" s="19"/>
      <c r="P285" s="497"/>
    </row>
    <row r="286" spans="1:16" ht="12.75">
      <c r="A286" s="10" t="s">
        <v>649</v>
      </c>
      <c r="B286" s="3" t="s">
        <v>1014</v>
      </c>
      <c r="C286" s="6">
        <v>0</v>
      </c>
      <c r="D286" s="3">
        <v>0.56</v>
      </c>
      <c r="E286" s="7">
        <f>D286-C286</f>
        <v>0.56</v>
      </c>
      <c r="F286" s="3" t="s">
        <v>557</v>
      </c>
      <c r="G286" s="3"/>
      <c r="H286" s="3"/>
      <c r="I286" s="3"/>
      <c r="J286" s="3"/>
      <c r="K286" s="3"/>
      <c r="L286" s="3"/>
      <c r="M286" s="3"/>
      <c r="N286" s="77">
        <v>44620020326</v>
      </c>
      <c r="O286" s="19"/>
      <c r="P286" s="497"/>
    </row>
    <row r="287" spans="1:16" ht="12.75">
      <c r="A287" s="10" t="s">
        <v>650</v>
      </c>
      <c r="B287" s="3" t="s">
        <v>1015</v>
      </c>
      <c r="C287" s="6">
        <v>0</v>
      </c>
      <c r="D287" s="3">
        <v>1.38</v>
      </c>
      <c r="E287" s="7">
        <f t="shared" si="4"/>
        <v>1.38</v>
      </c>
      <c r="F287" s="3" t="s">
        <v>557</v>
      </c>
      <c r="G287" s="3"/>
      <c r="H287" s="3"/>
      <c r="I287" s="3"/>
      <c r="J287" s="3"/>
      <c r="K287" s="3"/>
      <c r="L287" s="3"/>
      <c r="M287" s="3"/>
      <c r="N287" s="77">
        <v>44620020288</v>
      </c>
      <c r="O287" s="19"/>
      <c r="P287" s="497"/>
    </row>
    <row r="288" spans="1:16" ht="12.75">
      <c r="A288" s="10"/>
      <c r="B288" s="3"/>
      <c r="C288" s="3">
        <v>1.38</v>
      </c>
      <c r="D288" s="3">
        <v>2.02</v>
      </c>
      <c r="E288" s="7">
        <f t="shared" si="4"/>
        <v>0.6400000000000001</v>
      </c>
      <c r="F288" s="3" t="s">
        <v>557</v>
      </c>
      <c r="G288" s="3"/>
      <c r="H288" s="3"/>
      <c r="I288" s="3"/>
      <c r="J288" s="3"/>
      <c r="K288" s="3"/>
      <c r="L288" s="3"/>
      <c r="M288" s="3"/>
      <c r="N288" s="77">
        <v>44620010167</v>
      </c>
      <c r="O288" s="19"/>
      <c r="P288" s="497"/>
    </row>
    <row r="289" spans="1:16" ht="12.75">
      <c r="A289" s="10"/>
      <c r="B289" s="3"/>
      <c r="C289" s="3">
        <v>2.02</v>
      </c>
      <c r="D289" s="3">
        <v>2.17</v>
      </c>
      <c r="E289" s="7">
        <f t="shared" si="4"/>
        <v>0.1499999999999999</v>
      </c>
      <c r="F289" s="3" t="s">
        <v>557</v>
      </c>
      <c r="G289" s="3"/>
      <c r="H289" s="3"/>
      <c r="I289" s="3"/>
      <c r="J289" s="3"/>
      <c r="K289" s="3"/>
      <c r="L289" s="3"/>
      <c r="M289" s="3"/>
      <c r="N289" s="77">
        <v>44620010037</v>
      </c>
      <c r="O289" s="19" t="s">
        <v>558</v>
      </c>
      <c r="P289" s="497"/>
    </row>
    <row r="290" spans="1:16" ht="12.75">
      <c r="A290" s="10"/>
      <c r="B290" s="3"/>
      <c r="C290" s="3">
        <v>2.17</v>
      </c>
      <c r="D290" s="6">
        <v>2.5</v>
      </c>
      <c r="E290" s="7">
        <f t="shared" si="4"/>
        <v>0.33000000000000007</v>
      </c>
      <c r="F290" s="3" t="s">
        <v>557</v>
      </c>
      <c r="G290" s="3"/>
      <c r="H290" s="3"/>
      <c r="I290" s="3"/>
      <c r="J290" s="3"/>
      <c r="K290" s="3"/>
      <c r="L290" s="3"/>
      <c r="M290" s="3"/>
      <c r="N290" s="77">
        <v>44620010193</v>
      </c>
      <c r="O290" s="19"/>
      <c r="P290" s="497"/>
    </row>
    <row r="291" spans="1:16" ht="12.75">
      <c r="A291" s="10" t="s">
        <v>1438</v>
      </c>
      <c r="B291" s="3" t="s">
        <v>1016</v>
      </c>
      <c r="C291" s="6">
        <v>0</v>
      </c>
      <c r="D291" s="3">
        <v>0.39</v>
      </c>
      <c r="E291" s="7">
        <f t="shared" si="4"/>
        <v>0.39</v>
      </c>
      <c r="F291" s="3" t="s">
        <v>557</v>
      </c>
      <c r="G291" s="3"/>
      <c r="H291" s="3"/>
      <c r="I291" s="3"/>
      <c r="J291" s="3"/>
      <c r="K291" s="3"/>
      <c r="L291" s="3"/>
      <c r="M291" s="3"/>
      <c r="N291" s="77">
        <v>44620010199</v>
      </c>
      <c r="O291" s="19"/>
      <c r="P291" s="497"/>
    </row>
    <row r="292" spans="1:16" ht="12.75">
      <c r="A292" s="10"/>
      <c r="B292" s="3"/>
      <c r="C292" s="3">
        <v>0.39</v>
      </c>
      <c r="D292" s="3">
        <v>0.61</v>
      </c>
      <c r="E292" s="7">
        <f t="shared" si="4"/>
        <v>0.21999999999999997</v>
      </c>
      <c r="F292" s="3" t="s">
        <v>557</v>
      </c>
      <c r="G292" s="3"/>
      <c r="H292" s="3"/>
      <c r="I292" s="3"/>
      <c r="J292" s="3"/>
      <c r="K292" s="3"/>
      <c r="L292" s="3"/>
      <c r="M292" s="3"/>
      <c r="N292" s="77">
        <v>44620010043</v>
      </c>
      <c r="O292" s="19" t="s">
        <v>558</v>
      </c>
      <c r="P292" s="497"/>
    </row>
    <row r="293" spans="1:16" ht="12.75">
      <c r="A293" s="10"/>
      <c r="B293" s="3"/>
      <c r="C293" s="3">
        <v>0.61</v>
      </c>
      <c r="D293" s="3">
        <v>0.92</v>
      </c>
      <c r="E293" s="7">
        <f t="shared" si="4"/>
        <v>0.31000000000000005</v>
      </c>
      <c r="F293" s="3" t="s">
        <v>557</v>
      </c>
      <c r="G293" s="3"/>
      <c r="H293" s="3"/>
      <c r="I293" s="3"/>
      <c r="J293" s="3"/>
      <c r="K293" s="3"/>
      <c r="L293" s="3"/>
      <c r="M293" s="3"/>
      <c r="N293" s="77">
        <v>44620010017</v>
      </c>
      <c r="O293" s="19" t="s">
        <v>558</v>
      </c>
      <c r="P293" s="497"/>
    </row>
    <row r="294" spans="1:16" ht="12.75">
      <c r="A294" s="10"/>
      <c r="B294" s="3"/>
      <c r="C294" s="3">
        <v>0.92</v>
      </c>
      <c r="D294" s="3">
        <v>1.25</v>
      </c>
      <c r="E294" s="7">
        <f t="shared" si="4"/>
        <v>0.32999999999999996</v>
      </c>
      <c r="F294" s="3" t="s">
        <v>557</v>
      </c>
      <c r="G294" s="3"/>
      <c r="H294" s="3"/>
      <c r="I294" s="3"/>
      <c r="J294" s="3"/>
      <c r="K294" s="3"/>
      <c r="L294" s="3"/>
      <c r="M294" s="3"/>
      <c r="N294" s="77">
        <v>44620010001</v>
      </c>
      <c r="O294" s="19" t="s">
        <v>558</v>
      </c>
      <c r="P294" s="497"/>
    </row>
    <row r="295" spans="1:16" ht="12.75">
      <c r="A295" s="10"/>
      <c r="B295" s="3"/>
      <c r="C295" s="3">
        <v>1.25</v>
      </c>
      <c r="D295" s="3">
        <v>1.55</v>
      </c>
      <c r="E295" s="7">
        <f t="shared" si="4"/>
        <v>0.30000000000000004</v>
      </c>
      <c r="F295" s="3" t="s">
        <v>557</v>
      </c>
      <c r="G295" s="3"/>
      <c r="H295" s="3"/>
      <c r="I295" s="3"/>
      <c r="J295" s="3"/>
      <c r="K295" s="3"/>
      <c r="L295" s="3"/>
      <c r="M295" s="3"/>
      <c r="N295" s="77">
        <v>44620010196</v>
      </c>
      <c r="O295" s="19"/>
      <c r="P295" s="497"/>
    </row>
    <row r="296" spans="1:16" ht="12.75">
      <c r="A296" s="3">
        <v>110</v>
      </c>
      <c r="B296" s="3" t="s">
        <v>1017</v>
      </c>
      <c r="C296" s="6">
        <v>0</v>
      </c>
      <c r="D296" s="3">
        <v>1.18</v>
      </c>
      <c r="E296" s="7">
        <f t="shared" si="4"/>
        <v>1.18</v>
      </c>
      <c r="F296" s="3" t="s">
        <v>536</v>
      </c>
      <c r="G296" s="3"/>
      <c r="H296" s="3"/>
      <c r="I296" s="3"/>
      <c r="J296" s="3"/>
      <c r="K296" s="3"/>
      <c r="L296" s="3"/>
      <c r="M296" s="3"/>
      <c r="N296" s="77">
        <v>44620050130</v>
      </c>
      <c r="O296" s="19"/>
      <c r="P296" s="497"/>
    </row>
    <row r="297" spans="1:16" ht="25.5">
      <c r="A297" s="3">
        <v>111</v>
      </c>
      <c r="B297" s="3" t="s">
        <v>1018</v>
      </c>
      <c r="C297" s="6">
        <v>0</v>
      </c>
      <c r="D297" s="3">
        <v>0.77</v>
      </c>
      <c r="E297" s="7">
        <f t="shared" si="4"/>
        <v>0.77</v>
      </c>
      <c r="F297" s="3" t="s">
        <v>557</v>
      </c>
      <c r="G297" s="3"/>
      <c r="H297" s="3"/>
      <c r="I297" s="3"/>
      <c r="J297" s="3"/>
      <c r="K297" s="3"/>
      <c r="L297" s="3"/>
      <c r="M297" s="3"/>
      <c r="N297" s="77">
        <v>44620050158</v>
      </c>
      <c r="O297" s="19"/>
      <c r="P297" s="497"/>
    </row>
    <row r="298" spans="1:16" ht="12.75">
      <c r="A298" s="3"/>
      <c r="B298" s="3"/>
      <c r="C298" s="3">
        <v>0.77</v>
      </c>
      <c r="D298" s="6">
        <v>1.2</v>
      </c>
      <c r="E298" s="7">
        <f t="shared" si="4"/>
        <v>0.42999999999999994</v>
      </c>
      <c r="F298" s="3" t="s">
        <v>557</v>
      </c>
      <c r="G298" s="3"/>
      <c r="H298" s="3"/>
      <c r="I298" s="3"/>
      <c r="J298" s="3"/>
      <c r="K298" s="3"/>
      <c r="L298" s="3"/>
      <c r="M298" s="3"/>
      <c r="N298" s="77">
        <v>44620010160</v>
      </c>
      <c r="O298" s="19"/>
      <c r="P298" s="497"/>
    </row>
    <row r="299" spans="1:16" ht="12.75">
      <c r="A299" s="3"/>
      <c r="B299" s="3"/>
      <c r="C299" s="6">
        <v>1.2</v>
      </c>
      <c r="D299" s="3">
        <v>1.93</v>
      </c>
      <c r="E299" s="7">
        <f t="shared" si="4"/>
        <v>0.73</v>
      </c>
      <c r="F299" s="3" t="s">
        <v>557</v>
      </c>
      <c r="G299" s="3"/>
      <c r="H299" s="3"/>
      <c r="I299" s="3"/>
      <c r="J299" s="3"/>
      <c r="K299" s="3"/>
      <c r="L299" s="3"/>
      <c r="M299" s="3"/>
      <c r="N299" s="77">
        <v>44620010198</v>
      </c>
      <c r="O299" s="19"/>
      <c r="P299" s="497"/>
    </row>
    <row r="300" spans="1:16" ht="12.75">
      <c r="A300" s="3">
        <v>112</v>
      </c>
      <c r="B300" s="3" t="s">
        <v>1019</v>
      </c>
      <c r="C300" s="6">
        <v>0</v>
      </c>
      <c r="D300" s="3">
        <v>1.27</v>
      </c>
      <c r="E300" s="7">
        <f t="shared" si="4"/>
        <v>1.27</v>
      </c>
      <c r="F300" s="3" t="s">
        <v>557</v>
      </c>
      <c r="G300" s="3"/>
      <c r="H300" s="3"/>
      <c r="I300" s="3"/>
      <c r="J300" s="3"/>
      <c r="K300" s="3"/>
      <c r="L300" s="3"/>
      <c r="M300" s="3"/>
      <c r="N300" s="77">
        <v>44620050129</v>
      </c>
      <c r="O300" s="19"/>
      <c r="P300" s="497"/>
    </row>
    <row r="301" spans="1:16" ht="12.75">
      <c r="A301" s="3">
        <v>113</v>
      </c>
      <c r="B301" s="3" t="s">
        <v>1020</v>
      </c>
      <c r="C301" s="6">
        <v>0</v>
      </c>
      <c r="D301" s="3">
        <v>0.32</v>
      </c>
      <c r="E301" s="7">
        <f t="shared" si="4"/>
        <v>0.32</v>
      </c>
      <c r="F301" s="3" t="s">
        <v>557</v>
      </c>
      <c r="G301" s="3"/>
      <c r="H301" s="3"/>
      <c r="I301" s="3"/>
      <c r="J301" s="3"/>
      <c r="K301" s="3"/>
      <c r="L301" s="3"/>
      <c r="M301" s="3"/>
      <c r="N301" s="77">
        <v>44620050157</v>
      </c>
      <c r="O301" s="19"/>
      <c r="P301" s="497"/>
    </row>
    <row r="302" spans="1:16" ht="12.75">
      <c r="A302" s="3">
        <v>114</v>
      </c>
      <c r="B302" s="3" t="s">
        <v>1021</v>
      </c>
      <c r="C302" s="6">
        <v>0</v>
      </c>
      <c r="D302" s="3">
        <v>1.03</v>
      </c>
      <c r="E302" s="7">
        <f t="shared" si="4"/>
        <v>1.03</v>
      </c>
      <c r="F302" s="3" t="s">
        <v>557</v>
      </c>
      <c r="G302" s="3"/>
      <c r="H302" s="3"/>
      <c r="I302" s="3"/>
      <c r="J302" s="3"/>
      <c r="K302" s="3"/>
      <c r="L302" s="3"/>
      <c r="M302" s="3"/>
      <c r="N302" s="77">
        <v>44620020283</v>
      </c>
      <c r="O302" s="19"/>
      <c r="P302" s="497"/>
    </row>
    <row r="303" spans="1:16" ht="12.75">
      <c r="A303" s="3"/>
      <c r="B303" s="3"/>
      <c r="C303" s="3">
        <v>1.03</v>
      </c>
      <c r="D303" s="3">
        <v>1.21</v>
      </c>
      <c r="E303" s="7">
        <f t="shared" si="4"/>
        <v>0.17999999999999994</v>
      </c>
      <c r="F303" s="3" t="s">
        <v>557</v>
      </c>
      <c r="G303" s="3"/>
      <c r="H303" s="3"/>
      <c r="I303" s="3"/>
      <c r="J303" s="3"/>
      <c r="K303" s="3"/>
      <c r="L303" s="3"/>
      <c r="M303" s="3"/>
      <c r="N303" s="77">
        <v>44620020027</v>
      </c>
      <c r="O303" s="19" t="s">
        <v>558</v>
      </c>
      <c r="P303" s="497"/>
    </row>
    <row r="304" spans="1:16" ht="12.75">
      <c r="A304" s="3"/>
      <c r="B304" s="3"/>
      <c r="C304" s="3">
        <v>1.21</v>
      </c>
      <c r="D304" s="3">
        <v>1.35</v>
      </c>
      <c r="E304" s="7">
        <f t="shared" si="4"/>
        <v>0.14000000000000012</v>
      </c>
      <c r="F304" s="3" t="s">
        <v>557</v>
      </c>
      <c r="G304" s="3"/>
      <c r="H304" s="3"/>
      <c r="I304" s="3"/>
      <c r="J304" s="3"/>
      <c r="K304" s="3"/>
      <c r="L304" s="3"/>
      <c r="M304" s="3"/>
      <c r="N304" s="77">
        <v>44620020327</v>
      </c>
      <c r="O304" s="19"/>
      <c r="P304" s="497"/>
    </row>
    <row r="305" spans="1:16" ht="12.75">
      <c r="A305" s="3">
        <v>115</v>
      </c>
      <c r="B305" s="3" t="s">
        <v>1022</v>
      </c>
      <c r="C305" s="6">
        <v>0</v>
      </c>
      <c r="D305" s="3">
        <v>0.28</v>
      </c>
      <c r="E305" s="7">
        <f t="shared" si="4"/>
        <v>0.28</v>
      </c>
      <c r="F305" s="3" t="s">
        <v>557</v>
      </c>
      <c r="G305" s="3"/>
      <c r="H305" s="3"/>
      <c r="I305" s="3"/>
      <c r="J305" s="3"/>
      <c r="K305" s="3"/>
      <c r="L305" s="3"/>
      <c r="M305" s="3"/>
      <c r="N305" s="77">
        <v>44620030551</v>
      </c>
      <c r="O305" s="19"/>
      <c r="P305" s="497"/>
    </row>
    <row r="306" spans="1:16" ht="12.75">
      <c r="A306" s="3">
        <v>116</v>
      </c>
      <c r="B306" s="3" t="s">
        <v>1023</v>
      </c>
      <c r="C306" s="6">
        <v>0</v>
      </c>
      <c r="D306" s="3">
        <v>0.65</v>
      </c>
      <c r="E306" s="7">
        <f t="shared" si="4"/>
        <v>0.65</v>
      </c>
      <c r="F306" s="3" t="s">
        <v>557</v>
      </c>
      <c r="G306" s="3"/>
      <c r="H306" s="3"/>
      <c r="I306" s="3"/>
      <c r="J306" s="3"/>
      <c r="K306" s="3"/>
      <c r="L306" s="3"/>
      <c r="M306" s="3"/>
      <c r="N306" s="77">
        <v>44620030540</v>
      </c>
      <c r="O306" s="19"/>
      <c r="P306" s="497"/>
    </row>
    <row r="307" spans="1:16" ht="12.75">
      <c r="A307" s="3">
        <v>117</v>
      </c>
      <c r="B307" s="3" t="s">
        <v>1024</v>
      </c>
      <c r="C307" s="6">
        <v>0</v>
      </c>
      <c r="D307" s="3">
        <v>0.31</v>
      </c>
      <c r="E307" s="7">
        <f t="shared" si="4"/>
        <v>0.31</v>
      </c>
      <c r="F307" s="3" t="s">
        <v>557</v>
      </c>
      <c r="G307" s="3"/>
      <c r="H307" s="3"/>
      <c r="I307" s="3"/>
      <c r="J307" s="3"/>
      <c r="K307" s="3"/>
      <c r="L307" s="3"/>
      <c r="M307" s="3"/>
      <c r="N307" s="77">
        <v>44620030539</v>
      </c>
      <c r="O307" s="19"/>
      <c r="P307" s="497"/>
    </row>
    <row r="308" spans="1:16" ht="12.75">
      <c r="A308" s="3">
        <v>118</v>
      </c>
      <c r="B308" s="3" t="s">
        <v>1025</v>
      </c>
      <c r="C308" s="6">
        <v>0</v>
      </c>
      <c r="D308" s="3">
        <v>1.34</v>
      </c>
      <c r="E308" s="7">
        <f t="shared" si="4"/>
        <v>1.34</v>
      </c>
      <c r="F308" s="3" t="s">
        <v>557</v>
      </c>
      <c r="G308" s="3"/>
      <c r="H308" s="3"/>
      <c r="I308" s="3"/>
      <c r="J308" s="3"/>
      <c r="K308" s="3"/>
      <c r="L308" s="3"/>
      <c r="M308" s="3"/>
      <c r="N308" s="77">
        <v>44620070171</v>
      </c>
      <c r="O308" s="19"/>
      <c r="P308" s="497"/>
    </row>
    <row r="309" spans="1:16" ht="12.75">
      <c r="A309" s="3">
        <v>119</v>
      </c>
      <c r="B309" s="3" t="s">
        <v>1026</v>
      </c>
      <c r="C309" s="6">
        <v>0</v>
      </c>
      <c r="D309" s="6">
        <v>0.7</v>
      </c>
      <c r="E309" s="7">
        <f t="shared" si="4"/>
        <v>0.7</v>
      </c>
      <c r="F309" s="3" t="s">
        <v>557</v>
      </c>
      <c r="G309" s="3"/>
      <c r="H309" s="3"/>
      <c r="I309" s="3"/>
      <c r="J309" s="3"/>
      <c r="K309" s="3"/>
      <c r="L309" s="3"/>
      <c r="M309" s="3"/>
      <c r="N309" s="77">
        <v>44620070172</v>
      </c>
      <c r="O309" s="19"/>
      <c r="P309" s="497"/>
    </row>
    <row r="310" spans="1:16" ht="12.75" customHeight="1">
      <c r="A310" s="3">
        <v>120</v>
      </c>
      <c r="B310" s="429" t="s">
        <v>1027</v>
      </c>
      <c r="C310" s="6">
        <v>0</v>
      </c>
      <c r="D310" s="3">
        <v>1.57</v>
      </c>
      <c r="E310" s="7">
        <f t="shared" si="4"/>
        <v>1.57</v>
      </c>
      <c r="F310" s="3" t="s">
        <v>557</v>
      </c>
      <c r="G310" s="3"/>
      <c r="H310" s="3"/>
      <c r="I310" s="3"/>
      <c r="J310" s="3"/>
      <c r="K310" s="3"/>
      <c r="L310" s="3"/>
      <c r="M310" s="3"/>
      <c r="N310" s="77">
        <v>44620030420</v>
      </c>
      <c r="O310" s="19"/>
      <c r="P310" s="497"/>
    </row>
    <row r="311" spans="1:16" ht="12.75" customHeight="1">
      <c r="A311" s="3"/>
      <c r="B311" s="442"/>
      <c r="C311" s="3">
        <v>1.57</v>
      </c>
      <c r="D311" s="3">
        <v>2.34</v>
      </c>
      <c r="E311" s="7">
        <f t="shared" si="4"/>
        <v>0.7699999999999998</v>
      </c>
      <c r="F311" s="3" t="s">
        <v>557</v>
      </c>
      <c r="G311" s="3"/>
      <c r="H311" s="3"/>
      <c r="I311" s="3"/>
      <c r="J311" s="3"/>
      <c r="K311" s="3"/>
      <c r="L311" s="3"/>
      <c r="M311" s="3"/>
      <c r="N311" s="77">
        <v>44620030419</v>
      </c>
      <c r="O311" s="19"/>
      <c r="P311" s="497"/>
    </row>
    <row r="312" spans="1:16" ht="12.75">
      <c r="A312" s="3"/>
      <c r="B312" s="3"/>
      <c r="C312" s="3">
        <v>2.34</v>
      </c>
      <c r="D312" s="3">
        <v>5.08</v>
      </c>
      <c r="E312" s="7">
        <f t="shared" si="4"/>
        <v>2.74</v>
      </c>
      <c r="F312" s="3" t="s">
        <v>557</v>
      </c>
      <c r="G312" s="3"/>
      <c r="H312" s="3"/>
      <c r="I312" s="3"/>
      <c r="J312" s="3"/>
      <c r="K312" s="3"/>
      <c r="L312" s="3"/>
      <c r="M312" s="3"/>
      <c r="N312" s="77">
        <v>44620070127</v>
      </c>
      <c r="O312" s="19"/>
      <c r="P312" s="497"/>
    </row>
    <row r="313" spans="1:16" ht="12.75">
      <c r="A313" s="3">
        <v>121</v>
      </c>
      <c r="B313" s="3" t="s">
        <v>1028</v>
      </c>
      <c r="C313" s="6">
        <v>0</v>
      </c>
      <c r="D313" s="3">
        <v>1.19</v>
      </c>
      <c r="E313" s="7">
        <f t="shared" si="4"/>
        <v>1.19</v>
      </c>
      <c r="F313" s="3" t="s">
        <v>557</v>
      </c>
      <c r="G313" s="3"/>
      <c r="H313" s="3"/>
      <c r="I313" s="3"/>
      <c r="J313" s="3"/>
      <c r="K313" s="3"/>
      <c r="L313" s="3"/>
      <c r="M313" s="3"/>
      <c r="N313" s="77">
        <v>44620070128</v>
      </c>
      <c r="O313" s="19"/>
      <c r="P313" s="497"/>
    </row>
    <row r="314" spans="1:16" ht="12.75">
      <c r="A314" s="3">
        <v>122</v>
      </c>
      <c r="B314" s="3" t="s">
        <v>1029</v>
      </c>
      <c r="C314" s="6">
        <v>0</v>
      </c>
      <c r="D314" s="6">
        <v>1.2</v>
      </c>
      <c r="E314" s="7">
        <f t="shared" si="4"/>
        <v>1.2</v>
      </c>
      <c r="F314" s="3" t="s">
        <v>557</v>
      </c>
      <c r="G314" s="3"/>
      <c r="H314" s="3"/>
      <c r="I314" s="3"/>
      <c r="J314" s="3"/>
      <c r="K314" s="3"/>
      <c r="L314" s="3"/>
      <c r="M314" s="3"/>
      <c r="N314" s="77">
        <v>44620070173</v>
      </c>
      <c r="O314" s="19"/>
      <c r="P314" s="497"/>
    </row>
    <row r="315" spans="1:16" ht="12.75">
      <c r="A315" s="3">
        <v>123</v>
      </c>
      <c r="B315" s="3" t="s">
        <v>1030</v>
      </c>
      <c r="C315" s="6">
        <v>0</v>
      </c>
      <c r="D315" s="3">
        <v>1.54</v>
      </c>
      <c r="E315" s="7">
        <f t="shared" si="4"/>
        <v>1.54</v>
      </c>
      <c r="F315" s="3" t="s">
        <v>557</v>
      </c>
      <c r="G315" s="3"/>
      <c r="H315" s="3"/>
      <c r="I315" s="3"/>
      <c r="J315" s="3"/>
      <c r="K315" s="3"/>
      <c r="L315" s="3"/>
      <c r="M315" s="3"/>
      <c r="N315" s="77">
        <v>44620070174</v>
      </c>
      <c r="O315" s="19"/>
      <c r="P315" s="497"/>
    </row>
    <row r="316" spans="1:16" ht="12.75">
      <c r="A316" s="3">
        <v>124</v>
      </c>
      <c r="B316" s="3" t="s">
        <v>1031</v>
      </c>
      <c r="C316" s="6">
        <v>0</v>
      </c>
      <c r="D316" s="3">
        <v>3.02</v>
      </c>
      <c r="E316" s="7">
        <f t="shared" si="4"/>
        <v>3.02</v>
      </c>
      <c r="F316" s="3" t="s">
        <v>536</v>
      </c>
      <c r="G316" s="3"/>
      <c r="H316" s="3"/>
      <c r="I316" s="3"/>
      <c r="J316" s="3"/>
      <c r="K316" s="3"/>
      <c r="L316" s="3"/>
      <c r="M316" s="3"/>
      <c r="N316" s="77">
        <v>44620030409</v>
      </c>
      <c r="O316" s="19"/>
      <c r="P316" s="497"/>
    </row>
    <row r="317" spans="1:16" ht="12.75">
      <c r="A317" s="3">
        <v>125</v>
      </c>
      <c r="B317" s="429" t="s">
        <v>1032</v>
      </c>
      <c r="C317" s="6">
        <v>0</v>
      </c>
      <c r="D317" s="6">
        <v>1.2</v>
      </c>
      <c r="E317" s="7">
        <f t="shared" si="4"/>
        <v>1.2</v>
      </c>
      <c r="F317" s="3" t="s">
        <v>536</v>
      </c>
      <c r="G317" s="3"/>
      <c r="H317" s="3"/>
      <c r="I317" s="3"/>
      <c r="J317" s="3"/>
      <c r="K317" s="3"/>
      <c r="L317" s="3"/>
      <c r="M317" s="3"/>
      <c r="N317" s="77">
        <v>44620030408</v>
      </c>
      <c r="O317" s="19"/>
      <c r="P317" s="497"/>
    </row>
    <row r="318" spans="1:16" ht="12.75">
      <c r="A318" s="3"/>
      <c r="B318" s="442"/>
      <c r="C318" s="6">
        <v>1.2</v>
      </c>
      <c r="D318" s="3">
        <v>1.53</v>
      </c>
      <c r="E318" s="7">
        <f t="shared" si="4"/>
        <v>0.33000000000000007</v>
      </c>
      <c r="F318" s="3" t="s">
        <v>557</v>
      </c>
      <c r="G318" s="3"/>
      <c r="H318" s="3"/>
      <c r="I318" s="3"/>
      <c r="J318" s="3"/>
      <c r="K318" s="3"/>
      <c r="L318" s="3"/>
      <c r="M318" s="3"/>
      <c r="N318" s="77">
        <v>44620030408</v>
      </c>
      <c r="O318" s="19"/>
      <c r="P318" s="497"/>
    </row>
    <row r="319" spans="1:16" ht="12.75">
      <c r="A319" s="3"/>
      <c r="B319" s="3"/>
      <c r="C319" s="3">
        <v>1.53</v>
      </c>
      <c r="D319" s="3">
        <v>3.03</v>
      </c>
      <c r="E319" s="7">
        <f t="shared" si="4"/>
        <v>1.4999999999999998</v>
      </c>
      <c r="F319" s="3" t="s">
        <v>557</v>
      </c>
      <c r="G319" s="3"/>
      <c r="H319" s="3"/>
      <c r="I319" s="3"/>
      <c r="J319" s="3"/>
      <c r="K319" s="3"/>
      <c r="L319" s="3"/>
      <c r="M319" s="3"/>
      <c r="N319" s="77">
        <v>44620060131</v>
      </c>
      <c r="O319" s="19"/>
      <c r="P319" s="497"/>
    </row>
    <row r="320" spans="1:16" ht="12.75">
      <c r="A320" s="3">
        <v>126</v>
      </c>
      <c r="B320" s="3" t="s">
        <v>1033</v>
      </c>
      <c r="C320" s="6">
        <v>0</v>
      </c>
      <c r="D320" s="3">
        <v>0.95</v>
      </c>
      <c r="E320" s="7">
        <f t="shared" si="4"/>
        <v>0.95</v>
      </c>
      <c r="F320" s="3" t="s">
        <v>557</v>
      </c>
      <c r="G320" s="3"/>
      <c r="H320" s="3"/>
      <c r="I320" s="3"/>
      <c r="J320" s="3"/>
      <c r="K320" s="3"/>
      <c r="L320" s="3"/>
      <c r="M320" s="3"/>
      <c r="N320" s="77">
        <v>44620030545</v>
      </c>
      <c r="O320" s="19"/>
      <c r="P320" s="497"/>
    </row>
    <row r="321" spans="1:16" ht="12.75">
      <c r="A321" s="3">
        <v>127</v>
      </c>
      <c r="B321" s="3" t="s">
        <v>1034</v>
      </c>
      <c r="C321" s="6">
        <v>0</v>
      </c>
      <c r="D321" s="3">
        <v>0.16</v>
      </c>
      <c r="E321" s="7">
        <f t="shared" si="4"/>
        <v>0.16</v>
      </c>
      <c r="F321" s="3" t="s">
        <v>536</v>
      </c>
      <c r="G321" s="3"/>
      <c r="H321" s="3"/>
      <c r="I321" s="3"/>
      <c r="J321" s="3"/>
      <c r="K321" s="3"/>
      <c r="L321" s="3"/>
      <c r="M321" s="3"/>
      <c r="N321" s="77">
        <v>44620030537</v>
      </c>
      <c r="O321" s="19"/>
      <c r="P321" s="497"/>
    </row>
    <row r="322" spans="1:16" ht="12.75">
      <c r="A322" s="3">
        <v>128</v>
      </c>
      <c r="B322" s="3" t="s">
        <v>1035</v>
      </c>
      <c r="C322" s="6">
        <v>0</v>
      </c>
      <c r="D322" s="3">
        <v>0.15</v>
      </c>
      <c r="E322" s="7">
        <f t="shared" si="4"/>
        <v>0.15</v>
      </c>
      <c r="F322" s="3" t="s">
        <v>557</v>
      </c>
      <c r="G322" s="3"/>
      <c r="H322" s="3"/>
      <c r="I322" s="3"/>
      <c r="J322" s="3"/>
      <c r="K322" s="3"/>
      <c r="L322" s="3"/>
      <c r="M322" s="3"/>
      <c r="N322" s="77">
        <v>44620030592</v>
      </c>
      <c r="O322" s="19"/>
      <c r="P322" s="497"/>
    </row>
    <row r="323" spans="1:16" ht="38.25">
      <c r="A323" s="3"/>
      <c r="B323" s="3"/>
      <c r="C323" s="3">
        <v>0.15</v>
      </c>
      <c r="D323" s="3">
        <v>0.26</v>
      </c>
      <c r="E323" s="7">
        <v>0.11</v>
      </c>
      <c r="F323" s="3" t="s">
        <v>557</v>
      </c>
      <c r="G323" s="3"/>
      <c r="H323" s="3"/>
      <c r="I323" s="3"/>
      <c r="J323" s="3"/>
      <c r="K323" s="3"/>
      <c r="L323" s="3"/>
      <c r="M323" s="3"/>
      <c r="N323" s="77" t="s">
        <v>1390</v>
      </c>
      <c r="O323" s="19" t="s">
        <v>558</v>
      </c>
      <c r="P323" s="497"/>
    </row>
    <row r="324" spans="1:16" ht="12.75">
      <c r="A324" s="3">
        <v>129</v>
      </c>
      <c r="B324" s="3" t="s">
        <v>1036</v>
      </c>
      <c r="C324" s="6">
        <v>0</v>
      </c>
      <c r="D324" s="6">
        <v>1.3</v>
      </c>
      <c r="E324" s="7">
        <f t="shared" si="4"/>
        <v>1.3</v>
      </c>
      <c r="F324" s="3" t="s">
        <v>536</v>
      </c>
      <c r="G324" s="3"/>
      <c r="H324" s="3"/>
      <c r="I324" s="3"/>
      <c r="J324" s="3"/>
      <c r="K324" s="3"/>
      <c r="L324" s="3"/>
      <c r="M324" s="3"/>
      <c r="N324" s="77">
        <v>44620030423</v>
      </c>
      <c r="O324" s="19"/>
      <c r="P324" s="497"/>
    </row>
    <row r="325" spans="1:16" ht="12.75">
      <c r="A325" s="3"/>
      <c r="B325" s="3"/>
      <c r="C325" s="6">
        <v>1.3</v>
      </c>
      <c r="D325" s="3">
        <v>1.55</v>
      </c>
      <c r="E325" s="7">
        <f t="shared" si="4"/>
        <v>0.25</v>
      </c>
      <c r="F325" s="3" t="s">
        <v>557</v>
      </c>
      <c r="G325" s="3"/>
      <c r="H325" s="3"/>
      <c r="I325" s="3"/>
      <c r="J325" s="3"/>
      <c r="K325" s="3"/>
      <c r="L325" s="3"/>
      <c r="M325" s="3"/>
      <c r="N325" s="77">
        <v>44620030423</v>
      </c>
      <c r="O325" s="19"/>
      <c r="P325" s="497"/>
    </row>
    <row r="326" spans="1:16" ht="12.75">
      <c r="A326" s="3">
        <v>130</v>
      </c>
      <c r="B326" s="3" t="s">
        <v>1037</v>
      </c>
      <c r="C326" s="6">
        <v>0</v>
      </c>
      <c r="D326" s="3">
        <v>1.02</v>
      </c>
      <c r="E326" s="7">
        <f t="shared" si="4"/>
        <v>1.02</v>
      </c>
      <c r="F326" s="3" t="s">
        <v>557</v>
      </c>
      <c r="G326" s="3"/>
      <c r="H326" s="3"/>
      <c r="I326" s="3"/>
      <c r="J326" s="3"/>
      <c r="K326" s="3"/>
      <c r="L326" s="3"/>
      <c r="M326" s="3"/>
      <c r="N326" s="77">
        <v>44620030559</v>
      </c>
      <c r="O326" s="19"/>
      <c r="P326" s="497"/>
    </row>
    <row r="327" spans="1:16" ht="12.75">
      <c r="A327" s="3">
        <v>131</v>
      </c>
      <c r="B327" s="3" t="s">
        <v>1038</v>
      </c>
      <c r="C327" s="6">
        <v>0</v>
      </c>
      <c r="D327" s="3">
        <v>2.48</v>
      </c>
      <c r="E327" s="7">
        <f t="shared" si="4"/>
        <v>2.48</v>
      </c>
      <c r="F327" s="3" t="s">
        <v>557</v>
      </c>
      <c r="G327" s="3"/>
      <c r="H327" s="3"/>
      <c r="I327" s="3"/>
      <c r="J327" s="3"/>
      <c r="K327" s="3"/>
      <c r="L327" s="3"/>
      <c r="M327" s="3"/>
      <c r="N327" s="77">
        <v>44620060136</v>
      </c>
      <c r="O327" s="19"/>
      <c r="P327" s="497"/>
    </row>
    <row r="328" spans="1:16" ht="12.75">
      <c r="A328" s="3">
        <v>132</v>
      </c>
      <c r="B328" s="3" t="s">
        <v>1039</v>
      </c>
      <c r="C328" s="6">
        <v>0</v>
      </c>
      <c r="D328" s="3">
        <v>0.46</v>
      </c>
      <c r="E328" s="7">
        <f t="shared" si="4"/>
        <v>0.46</v>
      </c>
      <c r="F328" s="3" t="s">
        <v>557</v>
      </c>
      <c r="G328" s="3"/>
      <c r="H328" s="3"/>
      <c r="I328" s="3"/>
      <c r="J328" s="3"/>
      <c r="K328" s="3"/>
      <c r="L328" s="3"/>
      <c r="M328" s="3"/>
      <c r="N328" s="77">
        <v>44620060187</v>
      </c>
      <c r="O328" s="19"/>
      <c r="P328" s="497"/>
    </row>
    <row r="329" spans="1:16" ht="12.75">
      <c r="A329" s="3">
        <v>133</v>
      </c>
      <c r="B329" s="3" t="s">
        <v>1040</v>
      </c>
      <c r="C329" s="6">
        <v>0</v>
      </c>
      <c r="D329" s="3">
        <v>1.32</v>
      </c>
      <c r="E329" s="7">
        <f t="shared" si="4"/>
        <v>1.32</v>
      </c>
      <c r="F329" s="3" t="s">
        <v>557</v>
      </c>
      <c r="G329" s="3"/>
      <c r="H329" s="3"/>
      <c r="I329" s="3"/>
      <c r="J329" s="3"/>
      <c r="K329" s="3"/>
      <c r="L329" s="3"/>
      <c r="M329" s="3"/>
      <c r="N329" s="77">
        <v>44620060135</v>
      </c>
      <c r="O329" s="19"/>
      <c r="P329" s="497"/>
    </row>
    <row r="330" spans="1:16" ht="12.75">
      <c r="A330" s="3"/>
      <c r="B330" s="3"/>
      <c r="C330" s="3">
        <v>1.32</v>
      </c>
      <c r="D330" s="3">
        <v>2.15</v>
      </c>
      <c r="E330" s="7">
        <f t="shared" si="4"/>
        <v>0.8299999999999998</v>
      </c>
      <c r="F330" s="3" t="s">
        <v>557</v>
      </c>
      <c r="G330" s="3"/>
      <c r="H330" s="3"/>
      <c r="I330" s="3"/>
      <c r="J330" s="3"/>
      <c r="K330" s="3"/>
      <c r="L330" s="3"/>
      <c r="M330" s="3"/>
      <c r="N330" s="77">
        <v>44620060177</v>
      </c>
      <c r="O330" s="19"/>
      <c r="P330" s="497"/>
    </row>
    <row r="331" spans="1:16" ht="12.75">
      <c r="A331" s="3">
        <v>134</v>
      </c>
      <c r="B331" s="3" t="s">
        <v>1041</v>
      </c>
      <c r="C331" s="6">
        <v>0</v>
      </c>
      <c r="D331" s="3">
        <v>1.14</v>
      </c>
      <c r="E331" s="7">
        <f t="shared" si="4"/>
        <v>1.14</v>
      </c>
      <c r="F331" s="3" t="s">
        <v>557</v>
      </c>
      <c r="G331" s="3"/>
      <c r="H331" s="3"/>
      <c r="I331" s="3"/>
      <c r="J331" s="3"/>
      <c r="K331" s="3"/>
      <c r="L331" s="3"/>
      <c r="M331" s="3"/>
      <c r="N331" s="77">
        <v>44620080066</v>
      </c>
      <c r="O331" s="19"/>
      <c r="P331" s="497"/>
    </row>
    <row r="332" spans="1:16" ht="12.75">
      <c r="A332" s="3">
        <v>135</v>
      </c>
      <c r="B332" s="3" t="s">
        <v>1042</v>
      </c>
      <c r="C332" s="6">
        <v>0</v>
      </c>
      <c r="D332" s="3">
        <v>0.23</v>
      </c>
      <c r="E332" s="7">
        <f t="shared" si="4"/>
        <v>0.23</v>
      </c>
      <c r="F332" s="3" t="s">
        <v>557</v>
      </c>
      <c r="G332" s="3"/>
      <c r="H332" s="3"/>
      <c r="I332" s="3"/>
      <c r="J332" s="3"/>
      <c r="K332" s="3"/>
      <c r="L332" s="3"/>
      <c r="M332" s="3"/>
      <c r="N332" s="77">
        <v>44620080032</v>
      </c>
      <c r="O332" s="19" t="s">
        <v>558</v>
      </c>
      <c r="P332" s="497"/>
    </row>
    <row r="333" spans="1:16" ht="12.75">
      <c r="A333" s="3"/>
      <c r="B333" s="3"/>
      <c r="C333" s="3">
        <v>0.23</v>
      </c>
      <c r="D333" s="3">
        <v>0.97</v>
      </c>
      <c r="E333" s="7">
        <f t="shared" si="4"/>
        <v>0.74</v>
      </c>
      <c r="F333" s="3" t="s">
        <v>557</v>
      </c>
      <c r="G333" s="3"/>
      <c r="H333" s="3"/>
      <c r="I333" s="3"/>
      <c r="J333" s="3"/>
      <c r="K333" s="3"/>
      <c r="L333" s="3"/>
      <c r="M333" s="3"/>
      <c r="N333" s="77">
        <v>44620080119</v>
      </c>
      <c r="O333" s="19"/>
      <c r="P333" s="497"/>
    </row>
    <row r="334" spans="1:16" ht="12.75">
      <c r="A334" s="3">
        <v>136</v>
      </c>
      <c r="B334" s="3" t="s">
        <v>1043</v>
      </c>
      <c r="C334" s="6">
        <v>0</v>
      </c>
      <c r="D334" s="3">
        <v>0.97</v>
      </c>
      <c r="E334" s="7">
        <f t="shared" si="4"/>
        <v>0.97</v>
      </c>
      <c r="F334" s="3" t="s">
        <v>557</v>
      </c>
      <c r="G334" s="3"/>
      <c r="H334" s="3"/>
      <c r="I334" s="3"/>
      <c r="J334" s="3"/>
      <c r="K334" s="3"/>
      <c r="L334" s="3"/>
      <c r="M334" s="3"/>
      <c r="N334" s="77">
        <v>44620080120</v>
      </c>
      <c r="O334" s="19"/>
      <c r="P334" s="497"/>
    </row>
    <row r="335" spans="1:16" ht="12.75">
      <c r="A335" s="3">
        <v>137</v>
      </c>
      <c r="B335" s="3" t="s">
        <v>1044</v>
      </c>
      <c r="C335" s="6">
        <v>0</v>
      </c>
      <c r="D335" s="3">
        <v>0.21</v>
      </c>
      <c r="E335" s="7">
        <f t="shared" si="4"/>
        <v>0.21</v>
      </c>
      <c r="F335" s="3" t="s">
        <v>557</v>
      </c>
      <c r="G335" s="3"/>
      <c r="H335" s="3"/>
      <c r="I335" s="3"/>
      <c r="J335" s="3"/>
      <c r="K335" s="3"/>
      <c r="L335" s="3"/>
      <c r="M335" s="3"/>
      <c r="N335" s="77">
        <v>44620080118</v>
      </c>
      <c r="O335" s="19"/>
      <c r="P335" s="497"/>
    </row>
    <row r="336" spans="1:16" ht="12.75">
      <c r="A336" s="3">
        <v>138</v>
      </c>
      <c r="B336" s="3" t="s">
        <v>1045</v>
      </c>
      <c r="C336" s="6">
        <v>0</v>
      </c>
      <c r="D336" s="3">
        <v>3.47</v>
      </c>
      <c r="E336" s="7">
        <f t="shared" si="4"/>
        <v>3.47</v>
      </c>
      <c r="F336" s="3" t="s">
        <v>557</v>
      </c>
      <c r="G336" s="3"/>
      <c r="H336" s="3"/>
      <c r="I336" s="3"/>
      <c r="J336" s="3"/>
      <c r="K336" s="3"/>
      <c r="L336" s="3"/>
      <c r="M336" s="3"/>
      <c r="N336" s="77">
        <v>44620080068</v>
      </c>
      <c r="O336" s="19"/>
      <c r="P336" s="497"/>
    </row>
    <row r="337" spans="1:16" ht="12.75">
      <c r="A337" s="3">
        <v>139</v>
      </c>
      <c r="B337" s="3" t="s">
        <v>1046</v>
      </c>
      <c r="C337" s="6">
        <v>0</v>
      </c>
      <c r="D337" s="3">
        <v>0.33</v>
      </c>
      <c r="E337" s="7">
        <f t="shared" si="4"/>
        <v>0.33</v>
      </c>
      <c r="F337" s="3" t="s">
        <v>557</v>
      </c>
      <c r="G337" s="3"/>
      <c r="H337" s="3"/>
      <c r="I337" s="3"/>
      <c r="J337" s="3"/>
      <c r="K337" s="3"/>
      <c r="L337" s="3"/>
      <c r="M337" s="3"/>
      <c r="N337" s="77">
        <v>44620080121</v>
      </c>
      <c r="O337" s="19"/>
      <c r="P337" s="497"/>
    </row>
    <row r="338" spans="1:16" ht="12.75">
      <c r="A338" s="3">
        <v>140</v>
      </c>
      <c r="B338" s="3" t="s">
        <v>1047</v>
      </c>
      <c r="C338" s="6">
        <v>0</v>
      </c>
      <c r="D338" s="3">
        <v>0.21</v>
      </c>
      <c r="E338" s="7">
        <f t="shared" si="4"/>
        <v>0.21</v>
      </c>
      <c r="F338" s="3" t="s">
        <v>536</v>
      </c>
      <c r="G338" s="3"/>
      <c r="H338" s="3"/>
      <c r="I338" s="3"/>
      <c r="J338" s="3"/>
      <c r="K338" s="3"/>
      <c r="L338" s="3"/>
      <c r="M338" s="3"/>
      <c r="N338" s="77">
        <v>44620030034</v>
      </c>
      <c r="O338" s="19" t="s">
        <v>558</v>
      </c>
      <c r="P338" s="497"/>
    </row>
    <row r="339" spans="1:16" ht="12.75">
      <c r="A339" s="3"/>
      <c r="B339" s="3"/>
      <c r="C339" s="3">
        <v>0.21</v>
      </c>
      <c r="D339" s="3">
        <v>0.38</v>
      </c>
      <c r="E339" s="7">
        <f t="shared" si="4"/>
        <v>0.17</v>
      </c>
      <c r="F339" s="3" t="s">
        <v>536</v>
      </c>
      <c r="G339" s="3"/>
      <c r="H339" s="3"/>
      <c r="I339" s="3"/>
      <c r="J339" s="3"/>
      <c r="K339" s="3"/>
      <c r="L339" s="3"/>
      <c r="M339" s="3"/>
      <c r="N339" s="77">
        <v>44620030019</v>
      </c>
      <c r="O339" s="19" t="s">
        <v>558</v>
      </c>
      <c r="P339" s="497"/>
    </row>
    <row r="340" spans="1:16" ht="12.75">
      <c r="A340" s="3"/>
      <c r="B340" s="3"/>
      <c r="C340" s="3">
        <v>0.38</v>
      </c>
      <c r="D340" s="3">
        <v>0.53</v>
      </c>
      <c r="E340" s="7">
        <f t="shared" si="4"/>
        <v>0.15000000000000002</v>
      </c>
      <c r="F340" s="3" t="s">
        <v>557</v>
      </c>
      <c r="G340" s="3"/>
      <c r="H340" s="3"/>
      <c r="I340" s="3"/>
      <c r="J340" s="3"/>
      <c r="K340" s="3"/>
      <c r="L340" s="3"/>
      <c r="M340" s="3"/>
      <c r="N340" s="77">
        <v>44620030051</v>
      </c>
      <c r="O340" s="19" t="s">
        <v>558</v>
      </c>
      <c r="P340" s="497"/>
    </row>
    <row r="341" spans="1:16" ht="12.75">
      <c r="A341" s="3"/>
      <c r="B341" s="3"/>
      <c r="C341" s="3">
        <v>0.53</v>
      </c>
      <c r="D341" s="3">
        <v>0.83</v>
      </c>
      <c r="E341" s="7">
        <f t="shared" si="4"/>
        <v>0.29999999999999993</v>
      </c>
      <c r="F341" s="3" t="s">
        <v>557</v>
      </c>
      <c r="G341" s="3"/>
      <c r="H341" s="3"/>
      <c r="I341" s="3"/>
      <c r="J341" s="3"/>
      <c r="K341" s="3"/>
      <c r="L341" s="3"/>
      <c r="M341" s="3"/>
      <c r="N341" s="77">
        <v>44620030071</v>
      </c>
      <c r="O341" s="19" t="s">
        <v>558</v>
      </c>
      <c r="P341" s="497"/>
    </row>
    <row r="342" spans="1:16" ht="12.75">
      <c r="A342" s="3"/>
      <c r="B342" s="3"/>
      <c r="C342" s="3">
        <v>0.83</v>
      </c>
      <c r="D342" s="3">
        <v>1.03</v>
      </c>
      <c r="E342" s="7">
        <f t="shared" si="4"/>
        <v>0.20000000000000007</v>
      </c>
      <c r="F342" s="3" t="s">
        <v>557</v>
      </c>
      <c r="G342" s="3"/>
      <c r="H342" s="3"/>
      <c r="I342" s="3"/>
      <c r="J342" s="3"/>
      <c r="K342" s="3"/>
      <c r="L342" s="3"/>
      <c r="M342" s="3"/>
      <c r="N342" s="77">
        <v>44620030552</v>
      </c>
      <c r="O342" s="19"/>
      <c r="P342" s="497"/>
    </row>
    <row r="343" spans="1:16" ht="12.75">
      <c r="A343" s="3">
        <v>141</v>
      </c>
      <c r="B343" s="3" t="s">
        <v>1048</v>
      </c>
      <c r="C343" s="6">
        <v>0</v>
      </c>
      <c r="D343" s="3">
        <v>0.44</v>
      </c>
      <c r="E343" s="7">
        <f t="shared" si="4"/>
        <v>0.44</v>
      </c>
      <c r="F343" s="3" t="s">
        <v>557</v>
      </c>
      <c r="G343" s="3"/>
      <c r="H343" s="3"/>
      <c r="I343" s="3"/>
      <c r="J343" s="3"/>
      <c r="K343" s="3"/>
      <c r="L343" s="3"/>
      <c r="M343" s="3"/>
      <c r="N343" s="77">
        <v>44620070175</v>
      </c>
      <c r="O343" s="19"/>
      <c r="P343" s="497"/>
    </row>
    <row r="344" spans="1:16" ht="12.75">
      <c r="A344" s="3">
        <v>142</v>
      </c>
      <c r="B344" s="3" t="s">
        <v>1049</v>
      </c>
      <c r="C344" s="6">
        <v>0</v>
      </c>
      <c r="D344" s="3">
        <v>0.16</v>
      </c>
      <c r="E344" s="7">
        <f t="shared" si="4"/>
        <v>0.16</v>
      </c>
      <c r="F344" s="3" t="s">
        <v>557</v>
      </c>
      <c r="G344" s="3"/>
      <c r="H344" s="3"/>
      <c r="I344" s="3"/>
      <c r="J344" s="3"/>
      <c r="K344" s="3"/>
      <c r="L344" s="3"/>
      <c r="M344" s="3"/>
      <c r="N344" s="77">
        <v>44620030572</v>
      </c>
      <c r="O344" s="19"/>
      <c r="P344" s="497"/>
    </row>
    <row r="345" spans="1:19" ht="12.75">
      <c r="A345" s="3">
        <v>143</v>
      </c>
      <c r="B345" s="3" t="s">
        <v>1050</v>
      </c>
      <c r="C345" s="6">
        <v>0</v>
      </c>
      <c r="D345" s="6">
        <v>0.3</v>
      </c>
      <c r="E345" s="7">
        <f t="shared" si="4"/>
        <v>0.3</v>
      </c>
      <c r="F345" s="3" t="s">
        <v>557</v>
      </c>
      <c r="G345" s="3"/>
      <c r="H345" s="3"/>
      <c r="I345" s="3"/>
      <c r="J345" s="3"/>
      <c r="K345" s="3"/>
      <c r="L345" s="3"/>
      <c r="M345" s="3"/>
      <c r="N345" s="77">
        <v>44620030573</v>
      </c>
      <c r="O345" s="19"/>
      <c r="P345" s="497"/>
      <c r="S345" s="127" t="s">
        <v>1055</v>
      </c>
    </row>
    <row r="346" spans="1:16" ht="12.75">
      <c r="A346" s="3">
        <v>144</v>
      </c>
      <c r="B346" s="3" t="s">
        <v>1051</v>
      </c>
      <c r="C346" s="6">
        <v>0</v>
      </c>
      <c r="D346" s="6">
        <v>0.4</v>
      </c>
      <c r="E346" s="7">
        <f t="shared" si="4"/>
        <v>0.4</v>
      </c>
      <c r="F346" s="3" t="s">
        <v>536</v>
      </c>
      <c r="G346" s="3"/>
      <c r="H346" s="3"/>
      <c r="I346" s="3"/>
      <c r="J346" s="3"/>
      <c r="K346" s="3"/>
      <c r="L346" s="3"/>
      <c r="M346" s="3"/>
      <c r="N346" s="77">
        <v>44620050160</v>
      </c>
      <c r="O346" s="19"/>
      <c r="P346" s="497"/>
    </row>
    <row r="347" spans="1:16" ht="12.75">
      <c r="A347" s="3"/>
      <c r="B347" s="3"/>
      <c r="C347" s="6">
        <v>0.4</v>
      </c>
      <c r="D347" s="3">
        <v>0.61</v>
      </c>
      <c r="E347" s="7">
        <f t="shared" si="4"/>
        <v>0.20999999999999996</v>
      </c>
      <c r="F347" s="3" t="s">
        <v>557</v>
      </c>
      <c r="G347" s="3"/>
      <c r="H347" s="3"/>
      <c r="I347" s="3"/>
      <c r="J347" s="3"/>
      <c r="K347" s="3"/>
      <c r="L347" s="3"/>
      <c r="M347" s="3"/>
      <c r="N347" s="77">
        <v>44620050160</v>
      </c>
      <c r="O347" s="19"/>
      <c r="P347" s="497"/>
    </row>
    <row r="348" spans="1:16" ht="12.75">
      <c r="A348" s="3">
        <v>145</v>
      </c>
      <c r="B348" s="3" t="s">
        <v>1052</v>
      </c>
      <c r="C348" s="6">
        <v>0</v>
      </c>
      <c r="D348" s="3">
        <v>0.04</v>
      </c>
      <c r="E348" s="7">
        <f t="shared" si="4"/>
        <v>0.04</v>
      </c>
      <c r="F348" s="3" t="s">
        <v>89</v>
      </c>
      <c r="G348" s="3"/>
      <c r="H348" s="3"/>
      <c r="I348" s="3"/>
      <c r="J348" s="3"/>
      <c r="K348" s="3"/>
      <c r="L348" s="3"/>
      <c r="M348" s="3"/>
      <c r="N348" s="77">
        <v>44620030568</v>
      </c>
      <c r="O348" s="19"/>
      <c r="P348" s="497"/>
    </row>
    <row r="349" spans="1:16" ht="12.75">
      <c r="A349" s="3"/>
      <c r="B349" s="3"/>
      <c r="C349" s="3">
        <v>0.04</v>
      </c>
      <c r="D349" s="3">
        <v>0.43</v>
      </c>
      <c r="E349" s="7">
        <f t="shared" si="4"/>
        <v>0.39</v>
      </c>
      <c r="F349" s="3" t="s">
        <v>536</v>
      </c>
      <c r="G349" s="3"/>
      <c r="H349" s="3"/>
      <c r="I349" s="3"/>
      <c r="J349" s="3"/>
      <c r="K349" s="3"/>
      <c r="L349" s="3"/>
      <c r="M349" s="3"/>
      <c r="N349" s="77">
        <v>44620030568</v>
      </c>
      <c r="O349" s="19"/>
      <c r="P349" s="497"/>
    </row>
    <row r="350" spans="1:16" ht="12.75">
      <c r="A350" s="3">
        <v>146</v>
      </c>
      <c r="B350" s="3" t="s">
        <v>1481</v>
      </c>
      <c r="C350" s="6">
        <v>0</v>
      </c>
      <c r="D350" s="3">
        <v>0.17</v>
      </c>
      <c r="E350" s="7">
        <f t="shared" si="4"/>
        <v>0.17</v>
      </c>
      <c r="F350" s="3" t="s">
        <v>536</v>
      </c>
      <c r="G350" s="3"/>
      <c r="H350" s="3"/>
      <c r="I350" s="3"/>
      <c r="J350" s="3"/>
      <c r="K350" s="3"/>
      <c r="L350" s="3"/>
      <c r="M350" s="3"/>
      <c r="N350" s="77">
        <v>44620030108</v>
      </c>
      <c r="O350" s="19"/>
      <c r="P350" s="497"/>
    </row>
    <row r="351" spans="1:16" ht="12.75">
      <c r="A351" s="3"/>
      <c r="B351" s="3"/>
      <c r="C351" s="3">
        <v>0.17</v>
      </c>
      <c r="D351" s="3">
        <v>0.57</v>
      </c>
      <c r="E351" s="7">
        <f t="shared" si="4"/>
        <v>0.3999999999999999</v>
      </c>
      <c r="F351" s="3" t="s">
        <v>1482</v>
      </c>
      <c r="G351" s="3"/>
      <c r="H351" s="3"/>
      <c r="I351" s="3"/>
      <c r="J351" s="3"/>
      <c r="K351" s="3"/>
      <c r="L351" s="3"/>
      <c r="M351" s="3"/>
      <c r="N351" s="77">
        <v>44620030108</v>
      </c>
      <c r="O351" s="19"/>
      <c r="P351" s="497"/>
    </row>
    <row r="352" spans="1:16" ht="12.75">
      <c r="A352" s="3">
        <v>147</v>
      </c>
      <c r="B352" s="3" t="s">
        <v>1053</v>
      </c>
      <c r="C352" s="6">
        <v>0</v>
      </c>
      <c r="D352" s="3">
        <v>0.73</v>
      </c>
      <c r="E352" s="7">
        <f t="shared" si="4"/>
        <v>0.73</v>
      </c>
      <c r="F352" s="3" t="s">
        <v>557</v>
      </c>
      <c r="G352" s="3"/>
      <c r="H352" s="3"/>
      <c r="I352" s="3"/>
      <c r="J352" s="3"/>
      <c r="K352" s="3"/>
      <c r="L352" s="3"/>
      <c r="M352" s="3"/>
      <c r="N352" s="77">
        <v>44620030561</v>
      </c>
      <c r="O352" s="19"/>
      <c r="P352" s="497"/>
    </row>
    <row r="353" spans="1:16" ht="12.75">
      <c r="A353" s="325">
        <v>148</v>
      </c>
      <c r="B353" s="3" t="s">
        <v>1054</v>
      </c>
      <c r="C353" s="6">
        <v>0</v>
      </c>
      <c r="D353" s="3">
        <v>0.39</v>
      </c>
      <c r="E353" s="7">
        <f t="shared" si="4"/>
        <v>0.39</v>
      </c>
      <c r="F353" s="3" t="s">
        <v>557</v>
      </c>
      <c r="G353" s="3"/>
      <c r="H353" s="3"/>
      <c r="I353" s="3"/>
      <c r="J353" s="3"/>
      <c r="K353" s="3"/>
      <c r="L353" s="3"/>
      <c r="M353" s="3"/>
      <c r="N353" s="77">
        <v>44620030566</v>
      </c>
      <c r="O353" s="19"/>
      <c r="P353" s="497"/>
    </row>
    <row r="354" spans="1:17" s="185" customFormat="1" ht="12.75">
      <c r="A354" s="3" t="s">
        <v>1308</v>
      </c>
      <c r="B354" s="219"/>
      <c r="C354" s="219"/>
      <c r="D354" s="219"/>
      <c r="E354" s="221">
        <f>SUM(E276:E353)</f>
        <v>55.269999999999975</v>
      </c>
      <c r="F354" s="219"/>
      <c r="G354" s="219"/>
      <c r="H354" s="219"/>
      <c r="I354" s="219"/>
      <c r="J354" s="219"/>
      <c r="K354" s="219"/>
      <c r="L354" s="219"/>
      <c r="M354" s="219"/>
      <c r="N354" s="219"/>
      <c r="O354" s="219"/>
      <c r="P354" s="219"/>
      <c r="Q354" s="187"/>
    </row>
    <row r="355" spans="1:16" ht="12.75">
      <c r="A355" s="3">
        <v>149</v>
      </c>
      <c r="B355" s="3" t="s">
        <v>1440</v>
      </c>
      <c r="C355" s="6">
        <v>0</v>
      </c>
      <c r="D355" s="3">
        <v>0.16</v>
      </c>
      <c r="E355" s="7">
        <f>D355-C355</f>
        <v>0.16</v>
      </c>
      <c r="F355" s="3" t="s">
        <v>536</v>
      </c>
      <c r="G355" s="3"/>
      <c r="H355" s="3"/>
      <c r="I355" s="3"/>
      <c r="J355" s="3"/>
      <c r="K355" s="3"/>
      <c r="L355" s="3"/>
      <c r="M355" s="3"/>
      <c r="N355" s="77">
        <v>44640010356</v>
      </c>
      <c r="O355" s="19"/>
      <c r="P355" s="429" t="s">
        <v>346</v>
      </c>
    </row>
    <row r="356" spans="1:16" ht="12.75">
      <c r="A356" s="3">
        <v>150</v>
      </c>
      <c r="B356" s="5" t="s">
        <v>1445</v>
      </c>
      <c r="C356" s="6">
        <v>0</v>
      </c>
      <c r="D356" s="3">
        <v>0.24</v>
      </c>
      <c r="E356" s="7">
        <f aca="true" t="shared" si="5" ref="E356:E393">D356-C356</f>
        <v>0.24</v>
      </c>
      <c r="F356" s="3" t="s">
        <v>557</v>
      </c>
      <c r="G356" s="3"/>
      <c r="H356" s="3"/>
      <c r="I356" s="3"/>
      <c r="J356" s="3"/>
      <c r="K356" s="3"/>
      <c r="L356" s="3"/>
      <c r="M356" s="3"/>
      <c r="N356" s="77">
        <v>44640010359</v>
      </c>
      <c r="O356" s="19"/>
      <c r="P356" s="440"/>
    </row>
    <row r="357" spans="1:16" ht="12.75">
      <c r="A357" s="3">
        <v>151</v>
      </c>
      <c r="B357" s="3" t="s">
        <v>1446</v>
      </c>
      <c r="C357" s="6">
        <v>0</v>
      </c>
      <c r="D357" s="3">
        <v>0.55</v>
      </c>
      <c r="E357" s="7">
        <f t="shared" si="5"/>
        <v>0.55</v>
      </c>
      <c r="F357" s="3" t="s">
        <v>536</v>
      </c>
      <c r="G357" s="3"/>
      <c r="H357" s="3"/>
      <c r="I357" s="3"/>
      <c r="J357" s="3"/>
      <c r="K357" s="3"/>
      <c r="L357" s="3"/>
      <c r="M357" s="3"/>
      <c r="N357" s="77">
        <v>44640010479</v>
      </c>
      <c r="O357" s="19"/>
      <c r="P357" s="440"/>
    </row>
    <row r="358" spans="1:16" ht="12.75">
      <c r="A358" s="3">
        <v>152</v>
      </c>
      <c r="B358" s="3" t="s">
        <v>1447</v>
      </c>
      <c r="C358" s="6">
        <v>0</v>
      </c>
      <c r="D358" s="6">
        <v>1</v>
      </c>
      <c r="E358" s="7">
        <f t="shared" si="5"/>
        <v>1</v>
      </c>
      <c r="F358" s="3" t="s">
        <v>557</v>
      </c>
      <c r="G358" s="3"/>
      <c r="H358" s="3"/>
      <c r="I358" s="3"/>
      <c r="J358" s="3"/>
      <c r="K358" s="3"/>
      <c r="L358" s="3"/>
      <c r="M358" s="3"/>
      <c r="N358" s="77">
        <v>44640010481</v>
      </c>
      <c r="O358" s="19"/>
      <c r="P358" s="440"/>
    </row>
    <row r="359" spans="1:16" ht="12.75">
      <c r="A359" s="3">
        <v>153</v>
      </c>
      <c r="B359" s="3" t="s">
        <v>1448</v>
      </c>
      <c r="C359" s="6">
        <v>0</v>
      </c>
      <c r="D359" s="3">
        <v>0.86</v>
      </c>
      <c r="E359" s="7">
        <f t="shared" si="5"/>
        <v>0.86</v>
      </c>
      <c r="F359" s="3" t="s">
        <v>557</v>
      </c>
      <c r="G359" s="3"/>
      <c r="H359" s="3"/>
      <c r="I359" s="3"/>
      <c r="J359" s="3"/>
      <c r="K359" s="3"/>
      <c r="L359" s="3"/>
      <c r="M359" s="3"/>
      <c r="N359" s="77">
        <v>44640010482</v>
      </c>
      <c r="O359" s="19"/>
      <c r="P359" s="440"/>
    </row>
    <row r="360" spans="1:16" ht="12.75">
      <c r="A360" s="3">
        <v>154</v>
      </c>
      <c r="B360" s="3" t="s">
        <v>1449</v>
      </c>
      <c r="C360" s="6">
        <v>0</v>
      </c>
      <c r="D360" s="6">
        <v>0.7</v>
      </c>
      <c r="E360" s="7">
        <f t="shared" si="5"/>
        <v>0.7</v>
      </c>
      <c r="F360" s="3" t="s">
        <v>557</v>
      </c>
      <c r="G360" s="3"/>
      <c r="H360" s="3"/>
      <c r="I360" s="3"/>
      <c r="J360" s="3"/>
      <c r="K360" s="3"/>
      <c r="L360" s="3"/>
      <c r="M360" s="3"/>
      <c r="N360" s="77">
        <v>44640010483</v>
      </c>
      <c r="O360" s="19"/>
      <c r="P360" s="440"/>
    </row>
    <row r="361" spans="1:16" ht="12.75">
      <c r="A361" s="3">
        <v>155</v>
      </c>
      <c r="B361" s="3" t="s">
        <v>1450</v>
      </c>
      <c r="C361" s="6">
        <v>0</v>
      </c>
      <c r="D361" s="3">
        <v>0.17</v>
      </c>
      <c r="E361" s="7">
        <f t="shared" si="5"/>
        <v>0.17</v>
      </c>
      <c r="F361" s="3" t="s">
        <v>557</v>
      </c>
      <c r="G361" s="3"/>
      <c r="H361" s="3"/>
      <c r="I361" s="3"/>
      <c r="J361" s="3"/>
      <c r="K361" s="3"/>
      <c r="L361" s="3"/>
      <c r="M361" s="3"/>
      <c r="N361" s="77">
        <v>44640010485</v>
      </c>
      <c r="O361" s="19"/>
      <c r="P361" s="440"/>
    </row>
    <row r="362" spans="1:16" ht="12.75">
      <c r="A362" s="3">
        <v>156</v>
      </c>
      <c r="B362" s="3" t="s">
        <v>1451</v>
      </c>
      <c r="C362" s="6">
        <v>0</v>
      </c>
      <c r="D362" s="6">
        <v>0.4</v>
      </c>
      <c r="E362" s="7">
        <f t="shared" si="5"/>
        <v>0.4</v>
      </c>
      <c r="F362" s="3" t="s">
        <v>557</v>
      </c>
      <c r="G362" s="3"/>
      <c r="H362" s="3"/>
      <c r="I362" s="3"/>
      <c r="J362" s="3"/>
      <c r="K362" s="3"/>
      <c r="L362" s="3"/>
      <c r="M362" s="3"/>
      <c r="N362" s="77">
        <v>44640010487</v>
      </c>
      <c r="O362" s="19"/>
      <c r="P362" s="440"/>
    </row>
    <row r="363" spans="1:16" ht="12.75">
      <c r="A363" s="3">
        <v>157</v>
      </c>
      <c r="B363" s="3" t="s">
        <v>1452</v>
      </c>
      <c r="C363" s="6">
        <v>0</v>
      </c>
      <c r="D363" s="3">
        <v>0.46</v>
      </c>
      <c r="E363" s="7">
        <f t="shared" si="5"/>
        <v>0.46</v>
      </c>
      <c r="F363" s="3" t="s">
        <v>557</v>
      </c>
      <c r="G363" s="3"/>
      <c r="H363" s="3"/>
      <c r="I363" s="3"/>
      <c r="J363" s="3"/>
      <c r="K363" s="3"/>
      <c r="L363" s="3"/>
      <c r="M363" s="3"/>
      <c r="N363" s="77">
        <v>44640010488</v>
      </c>
      <c r="O363" s="19"/>
      <c r="P363" s="440"/>
    </row>
    <row r="364" spans="1:16" ht="12.75">
      <c r="A364" s="3">
        <v>158</v>
      </c>
      <c r="B364" s="3" t="s">
        <v>1453</v>
      </c>
      <c r="C364" s="6">
        <v>0</v>
      </c>
      <c r="D364" s="3">
        <v>0.15</v>
      </c>
      <c r="E364" s="7">
        <v>0.15</v>
      </c>
      <c r="F364" s="3" t="s">
        <v>536</v>
      </c>
      <c r="G364" s="3"/>
      <c r="H364" s="3"/>
      <c r="I364" s="3"/>
      <c r="J364" s="3"/>
      <c r="K364" s="3"/>
      <c r="L364" s="3"/>
      <c r="M364" s="3"/>
      <c r="N364" s="77">
        <v>44640010489</v>
      </c>
      <c r="O364" s="19"/>
      <c r="P364" s="440"/>
    </row>
    <row r="365" spans="1:16" ht="25.5">
      <c r="A365" s="3">
        <v>159</v>
      </c>
      <c r="B365" s="3" t="s">
        <v>1454</v>
      </c>
      <c r="C365" s="6">
        <v>0</v>
      </c>
      <c r="D365" s="3">
        <v>0.25</v>
      </c>
      <c r="E365" s="7">
        <f t="shared" si="5"/>
        <v>0.25</v>
      </c>
      <c r="F365" s="3" t="s">
        <v>557</v>
      </c>
      <c r="G365" s="3"/>
      <c r="H365" s="3"/>
      <c r="I365" s="3"/>
      <c r="J365" s="3"/>
      <c r="K365" s="3"/>
      <c r="L365" s="3"/>
      <c r="M365" s="3"/>
      <c r="N365" s="77">
        <v>44640020204</v>
      </c>
      <c r="O365" s="19"/>
      <c r="P365" s="440"/>
    </row>
    <row r="366" spans="1:16" ht="12.75">
      <c r="A366" s="3">
        <v>160</v>
      </c>
      <c r="B366" s="3" t="s">
        <v>1455</v>
      </c>
      <c r="C366" s="6">
        <v>0</v>
      </c>
      <c r="D366" s="3">
        <v>0.62</v>
      </c>
      <c r="E366" s="7">
        <f t="shared" si="5"/>
        <v>0.62</v>
      </c>
      <c r="F366" s="3" t="s">
        <v>536</v>
      </c>
      <c r="G366" s="3"/>
      <c r="H366" s="3"/>
      <c r="I366" s="3"/>
      <c r="J366" s="3"/>
      <c r="K366" s="3"/>
      <c r="L366" s="3"/>
      <c r="M366" s="3"/>
      <c r="N366" s="77">
        <v>44640020205</v>
      </c>
      <c r="O366" s="19"/>
      <c r="P366" s="440"/>
    </row>
    <row r="367" spans="1:16" ht="12.75">
      <c r="A367" s="3">
        <v>161</v>
      </c>
      <c r="B367" s="3" t="s">
        <v>1456</v>
      </c>
      <c r="C367" s="6">
        <v>0</v>
      </c>
      <c r="D367" s="3">
        <v>0.96</v>
      </c>
      <c r="E367" s="7">
        <f t="shared" si="5"/>
        <v>0.96</v>
      </c>
      <c r="F367" s="3" t="s">
        <v>557</v>
      </c>
      <c r="G367" s="3"/>
      <c r="H367" s="3"/>
      <c r="I367" s="3"/>
      <c r="J367" s="3"/>
      <c r="K367" s="3"/>
      <c r="L367" s="3"/>
      <c r="M367" s="3"/>
      <c r="N367" s="77">
        <v>44640020212</v>
      </c>
      <c r="O367" s="19"/>
      <c r="P367" s="440"/>
    </row>
    <row r="368" spans="1:16" ht="12.75">
      <c r="A368" s="3">
        <v>162</v>
      </c>
      <c r="B368" s="3" t="s">
        <v>1457</v>
      </c>
      <c r="C368" s="6">
        <v>0</v>
      </c>
      <c r="D368" s="6">
        <v>0.3</v>
      </c>
      <c r="E368" s="7">
        <f t="shared" si="5"/>
        <v>0.3</v>
      </c>
      <c r="F368" s="3" t="s">
        <v>557</v>
      </c>
      <c r="G368" s="3"/>
      <c r="H368" s="3"/>
      <c r="I368" s="3"/>
      <c r="J368" s="3"/>
      <c r="K368" s="3"/>
      <c r="L368" s="3"/>
      <c r="M368" s="3"/>
      <c r="N368" s="77">
        <v>44640020213</v>
      </c>
      <c r="O368" s="19"/>
      <c r="P368" s="440"/>
    </row>
    <row r="369" spans="1:16" ht="12.75">
      <c r="A369" s="3">
        <v>163</v>
      </c>
      <c r="B369" s="3" t="s">
        <v>1458</v>
      </c>
      <c r="C369" s="6">
        <v>0</v>
      </c>
      <c r="D369" s="3">
        <v>2.48</v>
      </c>
      <c r="E369" s="7">
        <f t="shared" si="5"/>
        <v>2.48</v>
      </c>
      <c r="F369" s="3" t="s">
        <v>557</v>
      </c>
      <c r="G369" s="3"/>
      <c r="H369" s="3"/>
      <c r="I369" s="3"/>
      <c r="J369" s="3"/>
      <c r="K369" s="3"/>
      <c r="L369" s="3"/>
      <c r="M369" s="3"/>
      <c r="N369" s="77">
        <v>44640030128</v>
      </c>
      <c r="O369" s="19"/>
      <c r="P369" s="440"/>
    </row>
    <row r="370" spans="1:16" ht="12.75">
      <c r="A370" s="3">
        <v>164</v>
      </c>
      <c r="B370" s="3" t="s">
        <v>1459</v>
      </c>
      <c r="C370" s="6">
        <v>0</v>
      </c>
      <c r="D370" s="3">
        <v>1.23</v>
      </c>
      <c r="E370" s="7">
        <f t="shared" si="5"/>
        <v>1.23</v>
      </c>
      <c r="F370" s="3" t="s">
        <v>557</v>
      </c>
      <c r="G370" s="3"/>
      <c r="H370" s="3"/>
      <c r="I370" s="3"/>
      <c r="J370" s="3"/>
      <c r="K370" s="3"/>
      <c r="L370" s="3"/>
      <c r="M370" s="3"/>
      <c r="N370" s="77">
        <v>44640030130</v>
      </c>
      <c r="O370" s="19"/>
      <c r="P370" s="440"/>
    </row>
    <row r="371" spans="1:16" ht="38.25">
      <c r="A371" s="3">
        <v>165</v>
      </c>
      <c r="B371" s="3" t="s">
        <v>1460</v>
      </c>
      <c r="C371" s="6">
        <v>0</v>
      </c>
      <c r="D371" s="3">
        <v>1.82</v>
      </c>
      <c r="E371" s="7">
        <f t="shared" si="5"/>
        <v>1.82</v>
      </c>
      <c r="F371" s="3" t="s">
        <v>557</v>
      </c>
      <c r="G371" s="3"/>
      <c r="H371" s="3"/>
      <c r="I371" s="3"/>
      <c r="J371" s="3"/>
      <c r="K371" s="3"/>
      <c r="L371" s="3"/>
      <c r="M371" s="3"/>
      <c r="N371" s="77">
        <v>44640030131</v>
      </c>
      <c r="O371" s="19" t="s">
        <v>345</v>
      </c>
      <c r="P371" s="440"/>
    </row>
    <row r="372" spans="1:16" ht="12.75">
      <c r="A372" s="3">
        <v>166</v>
      </c>
      <c r="B372" s="3" t="s">
        <v>1461</v>
      </c>
      <c r="C372" s="6">
        <v>0</v>
      </c>
      <c r="D372" s="3">
        <v>0.24</v>
      </c>
      <c r="E372" s="7">
        <f t="shared" si="5"/>
        <v>0.24</v>
      </c>
      <c r="F372" s="3" t="s">
        <v>557</v>
      </c>
      <c r="G372" s="3"/>
      <c r="H372" s="3"/>
      <c r="I372" s="3"/>
      <c r="J372" s="3"/>
      <c r="K372" s="3"/>
      <c r="L372" s="3"/>
      <c r="M372" s="3"/>
      <c r="N372" s="77">
        <v>44640030135</v>
      </c>
      <c r="O372" s="19"/>
      <c r="P372" s="440"/>
    </row>
    <row r="373" spans="1:16" ht="25.5">
      <c r="A373" s="3">
        <v>167</v>
      </c>
      <c r="B373" s="3" t="s">
        <v>1462</v>
      </c>
      <c r="C373" s="6">
        <v>0</v>
      </c>
      <c r="D373" s="3">
        <v>0.76</v>
      </c>
      <c r="E373" s="7">
        <f t="shared" si="5"/>
        <v>0.76</v>
      </c>
      <c r="F373" s="3" t="s">
        <v>536</v>
      </c>
      <c r="G373" s="3"/>
      <c r="H373" s="3"/>
      <c r="I373" s="3"/>
      <c r="J373" s="3"/>
      <c r="K373" s="3"/>
      <c r="L373" s="3"/>
      <c r="M373" s="3"/>
      <c r="N373" s="77">
        <v>44640030139</v>
      </c>
      <c r="O373" s="19"/>
      <c r="P373" s="440"/>
    </row>
    <row r="374" spans="1:16" ht="30" customHeight="1">
      <c r="A374" s="3">
        <v>168</v>
      </c>
      <c r="B374" s="3" t="s">
        <v>1463</v>
      </c>
      <c r="C374" s="6">
        <v>0</v>
      </c>
      <c r="D374" s="3">
        <v>0.62</v>
      </c>
      <c r="E374" s="7">
        <f t="shared" si="5"/>
        <v>0.62</v>
      </c>
      <c r="F374" s="3" t="s">
        <v>557</v>
      </c>
      <c r="G374" s="3"/>
      <c r="H374" s="3"/>
      <c r="I374" s="3"/>
      <c r="J374" s="3"/>
      <c r="K374" s="3"/>
      <c r="L374" s="3"/>
      <c r="M374" s="3"/>
      <c r="N374" s="77">
        <v>44640040377</v>
      </c>
      <c r="O374" s="19"/>
      <c r="P374" s="440"/>
    </row>
    <row r="375" spans="1:16" ht="12.75">
      <c r="A375" s="3">
        <v>169</v>
      </c>
      <c r="B375" s="3" t="s">
        <v>1464</v>
      </c>
      <c r="C375" s="6">
        <v>0</v>
      </c>
      <c r="D375" s="3">
        <v>0.16</v>
      </c>
      <c r="E375" s="7">
        <f t="shared" si="5"/>
        <v>0.16</v>
      </c>
      <c r="F375" s="3" t="s">
        <v>557</v>
      </c>
      <c r="G375" s="3"/>
      <c r="H375" s="3"/>
      <c r="I375" s="3"/>
      <c r="J375" s="3"/>
      <c r="K375" s="3"/>
      <c r="L375" s="3"/>
      <c r="M375" s="3"/>
      <c r="N375" s="77">
        <v>44640040378</v>
      </c>
      <c r="O375" s="19"/>
      <c r="P375" s="440"/>
    </row>
    <row r="376" spans="1:16" ht="12.75">
      <c r="A376" s="3">
        <v>170</v>
      </c>
      <c r="B376" s="3" t="s">
        <v>1465</v>
      </c>
      <c r="C376" s="6">
        <v>0</v>
      </c>
      <c r="D376" s="6">
        <v>0.8</v>
      </c>
      <c r="E376" s="7">
        <f t="shared" si="5"/>
        <v>0.8</v>
      </c>
      <c r="F376" s="3" t="s">
        <v>557</v>
      </c>
      <c r="G376" s="3"/>
      <c r="H376" s="3"/>
      <c r="I376" s="3"/>
      <c r="J376" s="3"/>
      <c r="K376" s="3"/>
      <c r="L376" s="3"/>
      <c r="M376" s="3"/>
      <c r="N376" s="77">
        <v>44640040379</v>
      </c>
      <c r="O376" s="19"/>
      <c r="P376" s="440"/>
    </row>
    <row r="377" spans="1:16" ht="12.75">
      <c r="A377" s="3">
        <v>171</v>
      </c>
      <c r="B377" s="3" t="s">
        <v>1443</v>
      </c>
      <c r="C377" s="6">
        <v>0</v>
      </c>
      <c r="D377" s="3">
        <v>0.32</v>
      </c>
      <c r="E377" s="7">
        <f t="shared" si="5"/>
        <v>0.32</v>
      </c>
      <c r="F377" s="3" t="s">
        <v>557</v>
      </c>
      <c r="G377" s="3"/>
      <c r="H377" s="3"/>
      <c r="I377" s="3"/>
      <c r="J377" s="3"/>
      <c r="K377" s="3"/>
      <c r="L377" s="3"/>
      <c r="M377" s="3"/>
      <c r="N377" s="77">
        <v>44640040381</v>
      </c>
      <c r="O377" s="19"/>
      <c r="P377" s="440"/>
    </row>
    <row r="378" spans="1:16" ht="25.5">
      <c r="A378" s="3">
        <v>172</v>
      </c>
      <c r="B378" s="3" t="s">
        <v>1466</v>
      </c>
      <c r="C378" s="6">
        <v>0</v>
      </c>
      <c r="D378" s="3">
        <v>0.97</v>
      </c>
      <c r="E378" s="7">
        <f t="shared" si="5"/>
        <v>0.97</v>
      </c>
      <c r="F378" s="20" t="s">
        <v>557</v>
      </c>
      <c r="G378" s="3"/>
      <c r="H378" s="3"/>
      <c r="I378" s="3"/>
      <c r="J378" s="3"/>
      <c r="K378" s="3"/>
      <c r="L378" s="3"/>
      <c r="M378" s="3"/>
      <c r="N378" s="77">
        <v>44640040386</v>
      </c>
      <c r="O378" s="19"/>
      <c r="P378" s="440"/>
    </row>
    <row r="379" spans="1:16" ht="12.75">
      <c r="A379" s="3">
        <v>173</v>
      </c>
      <c r="B379" s="3" t="s">
        <v>1467</v>
      </c>
      <c r="C379" s="6">
        <v>0</v>
      </c>
      <c r="D379" s="3">
        <v>0.48</v>
      </c>
      <c r="E379" s="7">
        <f t="shared" si="5"/>
        <v>0.48</v>
      </c>
      <c r="F379" s="20" t="s">
        <v>536</v>
      </c>
      <c r="G379" s="3"/>
      <c r="H379" s="3"/>
      <c r="I379" s="3"/>
      <c r="J379" s="3"/>
      <c r="K379" s="3"/>
      <c r="L379" s="3"/>
      <c r="M379" s="3"/>
      <c r="N379" s="77">
        <v>44640040387</v>
      </c>
      <c r="O379" s="19"/>
      <c r="P379" s="440"/>
    </row>
    <row r="380" spans="1:16" ht="12.75">
      <c r="A380" s="3">
        <v>174</v>
      </c>
      <c r="B380" s="3" t="s">
        <v>1468</v>
      </c>
      <c r="C380" s="6">
        <v>0</v>
      </c>
      <c r="D380" s="3">
        <v>0.61</v>
      </c>
      <c r="E380" s="7">
        <f t="shared" si="5"/>
        <v>0.61</v>
      </c>
      <c r="F380" s="19" t="s">
        <v>557</v>
      </c>
      <c r="G380" s="3"/>
      <c r="H380" s="3"/>
      <c r="I380" s="3"/>
      <c r="J380" s="3"/>
      <c r="K380" s="3"/>
      <c r="L380" s="3"/>
      <c r="M380" s="9"/>
      <c r="N380" s="77">
        <v>44640050856</v>
      </c>
      <c r="O380" s="19"/>
      <c r="P380" s="440"/>
    </row>
    <row r="381" spans="1:16" ht="12.75">
      <c r="A381" s="3">
        <v>175</v>
      </c>
      <c r="B381" s="20" t="s">
        <v>1469</v>
      </c>
      <c r="C381" s="6">
        <v>0</v>
      </c>
      <c r="D381" s="3">
        <v>1.01</v>
      </c>
      <c r="E381" s="7">
        <f t="shared" si="5"/>
        <v>1.01</v>
      </c>
      <c r="F381" s="9" t="s">
        <v>557</v>
      </c>
      <c r="G381" s="3"/>
      <c r="H381" s="3"/>
      <c r="I381" s="3"/>
      <c r="J381" s="3"/>
      <c r="K381" s="3"/>
      <c r="L381" s="3"/>
      <c r="M381" s="9"/>
      <c r="N381" s="77">
        <v>44640050858</v>
      </c>
      <c r="O381" s="19"/>
      <c r="P381" s="440"/>
    </row>
    <row r="382" spans="1:16" ht="12.75">
      <c r="A382" s="3">
        <v>176</v>
      </c>
      <c r="B382" s="20" t="s">
        <v>1470</v>
      </c>
      <c r="C382" s="6">
        <v>0</v>
      </c>
      <c r="D382" s="3">
        <v>0.23</v>
      </c>
      <c r="E382" s="7">
        <f t="shared" si="5"/>
        <v>0.23</v>
      </c>
      <c r="F382" s="9" t="s">
        <v>557</v>
      </c>
      <c r="G382" s="3"/>
      <c r="H382" s="3"/>
      <c r="I382" s="3"/>
      <c r="J382" s="3"/>
      <c r="K382" s="3"/>
      <c r="L382" s="3"/>
      <c r="M382" s="9"/>
      <c r="N382" s="77">
        <v>44640050861</v>
      </c>
      <c r="O382" s="19"/>
      <c r="P382" s="440"/>
    </row>
    <row r="383" spans="1:16" ht="34.5" customHeight="1">
      <c r="A383" s="3">
        <v>177</v>
      </c>
      <c r="B383" s="3" t="s">
        <v>1471</v>
      </c>
      <c r="C383" s="6">
        <v>0</v>
      </c>
      <c r="D383" s="3">
        <v>0.53</v>
      </c>
      <c r="E383" s="7">
        <f t="shared" si="5"/>
        <v>0.53</v>
      </c>
      <c r="F383" s="9" t="s">
        <v>561</v>
      </c>
      <c r="G383" s="3"/>
      <c r="H383" s="3"/>
      <c r="I383" s="3"/>
      <c r="J383" s="3"/>
      <c r="K383" s="3"/>
      <c r="L383" s="3"/>
      <c r="M383" s="9"/>
      <c r="N383" s="77">
        <v>44640050865</v>
      </c>
      <c r="O383" s="19"/>
      <c r="P383" s="440"/>
    </row>
    <row r="384" spans="1:16" ht="30" customHeight="1">
      <c r="A384" s="3">
        <v>178</v>
      </c>
      <c r="B384" s="20" t="s">
        <v>1472</v>
      </c>
      <c r="C384" s="6">
        <v>0</v>
      </c>
      <c r="D384" s="3">
        <v>0.12</v>
      </c>
      <c r="E384" s="7">
        <f t="shared" si="5"/>
        <v>0.12</v>
      </c>
      <c r="F384" s="9" t="s">
        <v>557</v>
      </c>
      <c r="G384" s="3"/>
      <c r="H384" s="3"/>
      <c r="I384" s="3"/>
      <c r="J384" s="3"/>
      <c r="K384" s="3"/>
      <c r="L384" s="3"/>
      <c r="M384" s="9"/>
      <c r="N384" s="77">
        <v>44640050867</v>
      </c>
      <c r="O384" s="19"/>
      <c r="P384" s="440"/>
    </row>
    <row r="385" spans="1:16" ht="18.75" customHeight="1">
      <c r="A385" s="3">
        <v>179</v>
      </c>
      <c r="B385" s="20" t="s">
        <v>1473</v>
      </c>
      <c r="C385" s="6">
        <v>0</v>
      </c>
      <c r="D385" s="6">
        <v>1.1</v>
      </c>
      <c r="E385" s="7">
        <f t="shared" si="5"/>
        <v>1.1</v>
      </c>
      <c r="F385" s="9" t="s">
        <v>1444</v>
      </c>
      <c r="G385" s="3"/>
      <c r="H385" s="3"/>
      <c r="I385" s="3"/>
      <c r="J385" s="3"/>
      <c r="K385" s="3"/>
      <c r="L385" s="3"/>
      <c r="M385" s="9"/>
      <c r="N385" s="77">
        <v>44640050869</v>
      </c>
      <c r="O385" s="19"/>
      <c r="P385" s="440"/>
    </row>
    <row r="386" spans="1:16" ht="12.75">
      <c r="A386" s="3">
        <v>180</v>
      </c>
      <c r="B386" s="20" t="s">
        <v>1474</v>
      </c>
      <c r="C386" s="6">
        <v>0</v>
      </c>
      <c r="D386" s="3">
        <v>0.58</v>
      </c>
      <c r="E386" s="7">
        <f t="shared" si="5"/>
        <v>0.58</v>
      </c>
      <c r="F386" s="9" t="s">
        <v>536</v>
      </c>
      <c r="G386" s="3"/>
      <c r="H386" s="3"/>
      <c r="I386" s="3"/>
      <c r="J386" s="3"/>
      <c r="K386" s="3"/>
      <c r="L386" s="3"/>
      <c r="M386" s="9"/>
      <c r="N386" s="77">
        <v>44640050870</v>
      </c>
      <c r="O386" s="19"/>
      <c r="P386" s="440"/>
    </row>
    <row r="387" spans="1:16" ht="21" customHeight="1">
      <c r="A387" s="3">
        <v>181</v>
      </c>
      <c r="B387" s="20" t="s">
        <v>1475</v>
      </c>
      <c r="C387" s="6">
        <v>0</v>
      </c>
      <c r="D387" s="3">
        <v>0.59</v>
      </c>
      <c r="E387" s="7">
        <f t="shared" si="5"/>
        <v>0.59</v>
      </c>
      <c r="F387" s="9" t="s">
        <v>536</v>
      </c>
      <c r="G387" s="3"/>
      <c r="H387" s="3"/>
      <c r="I387" s="3"/>
      <c r="J387" s="3"/>
      <c r="K387" s="3"/>
      <c r="L387" s="3"/>
      <c r="M387" s="9"/>
      <c r="N387" s="77">
        <v>44640050871</v>
      </c>
      <c r="O387" s="19"/>
      <c r="P387" s="440"/>
    </row>
    <row r="388" spans="1:16" ht="12.75">
      <c r="A388" s="3">
        <v>182</v>
      </c>
      <c r="B388" s="20" t="s">
        <v>1476</v>
      </c>
      <c r="C388" s="6">
        <v>0</v>
      </c>
      <c r="D388" s="3">
        <v>0.92</v>
      </c>
      <c r="E388" s="7">
        <f t="shared" si="5"/>
        <v>0.92</v>
      </c>
      <c r="F388" s="9" t="s">
        <v>557</v>
      </c>
      <c r="G388" s="3"/>
      <c r="H388" s="3"/>
      <c r="I388" s="3"/>
      <c r="J388" s="3"/>
      <c r="K388" s="3"/>
      <c r="L388" s="3"/>
      <c r="M388" s="9"/>
      <c r="N388" s="77">
        <v>44640050872</v>
      </c>
      <c r="O388" s="19"/>
      <c r="P388" s="440"/>
    </row>
    <row r="389" spans="1:16" ht="12.75">
      <c r="A389" s="3">
        <v>183</v>
      </c>
      <c r="B389" s="20" t="s">
        <v>1477</v>
      </c>
      <c r="C389" s="6">
        <v>0</v>
      </c>
      <c r="D389" s="3">
        <v>0.37</v>
      </c>
      <c r="E389" s="7">
        <f t="shared" si="5"/>
        <v>0.37</v>
      </c>
      <c r="F389" s="9" t="s">
        <v>536</v>
      </c>
      <c r="G389" s="3"/>
      <c r="H389" s="3"/>
      <c r="I389" s="3"/>
      <c r="J389" s="3"/>
      <c r="K389" s="3"/>
      <c r="L389" s="3"/>
      <c r="M389" s="9"/>
      <c r="N389" s="77">
        <v>44640050874</v>
      </c>
      <c r="O389" s="19"/>
      <c r="P389" s="440"/>
    </row>
    <row r="390" spans="1:16" ht="12.75">
      <c r="A390" s="3">
        <v>184</v>
      </c>
      <c r="B390" s="20" t="s">
        <v>1478</v>
      </c>
      <c r="C390" s="6">
        <v>0</v>
      </c>
      <c r="D390" s="3">
        <v>0.96</v>
      </c>
      <c r="E390" s="7">
        <f t="shared" si="5"/>
        <v>0.96</v>
      </c>
      <c r="F390" s="9" t="s">
        <v>536</v>
      </c>
      <c r="G390" s="3"/>
      <c r="H390" s="3"/>
      <c r="I390" s="3"/>
      <c r="J390" s="3"/>
      <c r="K390" s="3"/>
      <c r="L390" s="3"/>
      <c r="M390" s="9"/>
      <c r="N390" s="77">
        <v>44640050875</v>
      </c>
      <c r="O390" s="19"/>
      <c r="P390" s="440"/>
    </row>
    <row r="391" spans="1:16" ht="12.75">
      <c r="A391" s="3">
        <v>185</v>
      </c>
      <c r="B391" s="20" t="s">
        <v>1479</v>
      </c>
      <c r="C391" s="6">
        <v>0</v>
      </c>
      <c r="D391" s="3">
        <v>1.23</v>
      </c>
      <c r="E391" s="7">
        <f t="shared" si="5"/>
        <v>1.23</v>
      </c>
      <c r="F391" s="9" t="s">
        <v>557</v>
      </c>
      <c r="G391" s="3"/>
      <c r="H391" s="3"/>
      <c r="I391" s="3"/>
      <c r="J391" s="3"/>
      <c r="K391" s="3"/>
      <c r="L391" s="3"/>
      <c r="M391" s="9"/>
      <c r="N391" s="77">
        <v>44640050876</v>
      </c>
      <c r="O391" s="19"/>
      <c r="P391" s="440"/>
    </row>
    <row r="392" spans="1:16" ht="12.75">
      <c r="A392" s="3">
        <v>186</v>
      </c>
      <c r="B392" s="20" t="s">
        <v>1480</v>
      </c>
      <c r="C392" s="6">
        <v>0</v>
      </c>
      <c r="D392" s="6">
        <v>1</v>
      </c>
      <c r="E392" s="7">
        <f t="shared" si="5"/>
        <v>1</v>
      </c>
      <c r="F392" s="9" t="s">
        <v>536</v>
      </c>
      <c r="G392" s="3"/>
      <c r="H392" s="3"/>
      <c r="I392" s="3"/>
      <c r="J392" s="3"/>
      <c r="K392" s="3"/>
      <c r="L392" s="3"/>
      <c r="M392" s="9"/>
      <c r="N392" s="77">
        <v>44640050877</v>
      </c>
      <c r="O392" s="19"/>
      <c r="P392" s="440"/>
    </row>
    <row r="393" spans="1:16" ht="12.75">
      <c r="A393" s="325">
        <v>187</v>
      </c>
      <c r="B393" s="20" t="s">
        <v>1441</v>
      </c>
      <c r="C393" s="6">
        <v>0</v>
      </c>
      <c r="D393" s="3">
        <v>0.31</v>
      </c>
      <c r="E393" s="7">
        <f t="shared" si="5"/>
        <v>0.31</v>
      </c>
      <c r="F393" s="9" t="s">
        <v>545</v>
      </c>
      <c r="G393" s="3"/>
      <c r="H393" s="3"/>
      <c r="I393" s="3"/>
      <c r="J393" s="3"/>
      <c r="K393" s="3"/>
      <c r="L393" s="3"/>
      <c r="M393" s="9"/>
      <c r="N393" s="77">
        <v>44640050878</v>
      </c>
      <c r="O393" s="19"/>
      <c r="P393" s="430"/>
    </row>
    <row r="394" spans="1:17" s="185" customFormat="1" ht="15" customHeight="1">
      <c r="A394" s="3"/>
      <c r="B394" s="219" t="s">
        <v>1442</v>
      </c>
      <c r="C394" s="219"/>
      <c r="D394" s="219"/>
      <c r="E394" s="221">
        <f>SUM(E355:E393)</f>
        <v>26.26000000000001</v>
      </c>
      <c r="F394" s="219"/>
      <c r="G394" s="219"/>
      <c r="H394" s="219"/>
      <c r="I394" s="219"/>
      <c r="J394" s="219"/>
      <c r="K394" s="219"/>
      <c r="L394" s="219"/>
      <c r="M394" s="219"/>
      <c r="N394" s="219"/>
      <c r="O394" s="219"/>
      <c r="P394" s="219"/>
      <c r="Q394" s="187"/>
    </row>
    <row r="395" spans="1:16" ht="12.75">
      <c r="A395" s="3">
        <v>188</v>
      </c>
      <c r="B395" s="3" t="s">
        <v>1056</v>
      </c>
      <c r="C395" s="6">
        <v>0</v>
      </c>
      <c r="D395" s="6">
        <v>1.13</v>
      </c>
      <c r="E395" s="7">
        <v>1.13</v>
      </c>
      <c r="F395" s="3" t="s">
        <v>536</v>
      </c>
      <c r="G395" s="3"/>
      <c r="H395" s="3"/>
      <c r="I395" s="3"/>
      <c r="J395" s="3"/>
      <c r="K395" s="3"/>
      <c r="L395" s="3"/>
      <c r="M395" s="3"/>
      <c r="N395" s="77">
        <v>44680010197</v>
      </c>
      <c r="O395" s="19"/>
      <c r="P395" s="429" t="s">
        <v>50</v>
      </c>
    </row>
    <row r="396" spans="1:16" ht="25.5">
      <c r="A396" s="3">
        <v>189</v>
      </c>
      <c r="B396" s="3" t="s">
        <v>1057</v>
      </c>
      <c r="C396" s="6">
        <v>0</v>
      </c>
      <c r="D396" s="6">
        <v>1.17</v>
      </c>
      <c r="E396" s="7">
        <v>1.17</v>
      </c>
      <c r="F396" s="3" t="s">
        <v>536</v>
      </c>
      <c r="G396" s="3"/>
      <c r="H396" s="3"/>
      <c r="I396" s="3"/>
      <c r="J396" s="3"/>
      <c r="K396" s="3"/>
      <c r="L396" s="3"/>
      <c r="M396" s="3"/>
      <c r="N396" s="77">
        <v>44680020266</v>
      </c>
      <c r="O396" s="19"/>
      <c r="P396" s="440"/>
    </row>
    <row r="397" spans="1:16" ht="12.75">
      <c r="A397" s="3"/>
      <c r="B397" s="3"/>
      <c r="C397" s="6">
        <v>1.17</v>
      </c>
      <c r="D397" s="6">
        <v>1.78</v>
      </c>
      <c r="E397" s="7">
        <v>0.61</v>
      </c>
      <c r="F397" s="3" t="s">
        <v>536</v>
      </c>
      <c r="G397" s="3"/>
      <c r="H397" s="3"/>
      <c r="I397" s="3"/>
      <c r="J397" s="3"/>
      <c r="K397" s="3"/>
      <c r="L397" s="3"/>
      <c r="M397" s="3"/>
      <c r="N397" s="77">
        <v>44680020279</v>
      </c>
      <c r="O397" s="19"/>
      <c r="P397" s="440"/>
    </row>
    <row r="398" spans="1:16" ht="12.75">
      <c r="A398" s="3"/>
      <c r="B398" s="3"/>
      <c r="C398" s="6">
        <v>1.78</v>
      </c>
      <c r="D398" s="6">
        <v>1.94</v>
      </c>
      <c r="E398" s="7">
        <v>0.16</v>
      </c>
      <c r="F398" s="3" t="s">
        <v>536</v>
      </c>
      <c r="G398" s="3"/>
      <c r="H398" s="3"/>
      <c r="I398" s="3"/>
      <c r="J398" s="3"/>
      <c r="K398" s="3"/>
      <c r="L398" s="3"/>
      <c r="M398" s="3"/>
      <c r="N398" s="77">
        <v>44680010202</v>
      </c>
      <c r="O398" s="19"/>
      <c r="P398" s="440"/>
    </row>
    <row r="399" spans="1:16" ht="30" customHeight="1">
      <c r="A399" s="3">
        <v>190</v>
      </c>
      <c r="B399" s="3" t="s">
        <v>1058</v>
      </c>
      <c r="C399" s="6">
        <v>0</v>
      </c>
      <c r="D399" s="6">
        <v>0.36</v>
      </c>
      <c r="E399" s="7">
        <v>0.36</v>
      </c>
      <c r="F399" s="3" t="s">
        <v>536</v>
      </c>
      <c r="G399" s="3"/>
      <c r="H399" s="3"/>
      <c r="I399" s="3"/>
      <c r="J399" s="3"/>
      <c r="K399" s="3"/>
      <c r="L399" s="3"/>
      <c r="M399" s="3"/>
      <c r="N399" s="77">
        <v>44680020281</v>
      </c>
      <c r="O399" s="19"/>
      <c r="P399" s="440"/>
    </row>
    <row r="400" spans="1:16" ht="12.75">
      <c r="A400" s="3"/>
      <c r="B400" s="3"/>
      <c r="C400" s="6">
        <v>0.36</v>
      </c>
      <c r="D400" s="6">
        <v>0.63</v>
      </c>
      <c r="E400" s="7">
        <v>0.27</v>
      </c>
      <c r="F400" s="3" t="s">
        <v>536</v>
      </c>
      <c r="G400" s="3"/>
      <c r="H400" s="3"/>
      <c r="I400" s="3"/>
      <c r="J400" s="3"/>
      <c r="K400" s="3"/>
      <c r="L400" s="3"/>
      <c r="M400" s="3"/>
      <c r="N400" s="77">
        <v>44680020183</v>
      </c>
      <c r="O400" s="19" t="s">
        <v>2</v>
      </c>
      <c r="P400" s="440"/>
    </row>
    <row r="401" spans="1:16" ht="12.75">
      <c r="A401" s="3"/>
      <c r="B401" s="3"/>
      <c r="C401" s="6">
        <v>0.63</v>
      </c>
      <c r="D401" s="6">
        <v>1.92</v>
      </c>
      <c r="E401" s="7">
        <v>1.29</v>
      </c>
      <c r="F401" s="3" t="s">
        <v>536</v>
      </c>
      <c r="G401" s="3"/>
      <c r="H401" s="3"/>
      <c r="I401" s="3"/>
      <c r="J401" s="3"/>
      <c r="K401" s="3"/>
      <c r="L401" s="3"/>
      <c r="M401" s="3"/>
      <c r="N401" s="77">
        <v>44680020282</v>
      </c>
      <c r="O401" s="19"/>
      <c r="P401" s="440"/>
    </row>
    <row r="402" spans="1:16" ht="12.75">
      <c r="A402" s="3">
        <v>191</v>
      </c>
      <c r="B402" s="3" t="s">
        <v>1059</v>
      </c>
      <c r="C402" s="6">
        <v>0</v>
      </c>
      <c r="D402" s="6">
        <v>0.36</v>
      </c>
      <c r="E402" s="6">
        <v>0.36</v>
      </c>
      <c r="F402" s="36" t="s">
        <v>536</v>
      </c>
      <c r="G402" s="3"/>
      <c r="H402" s="3"/>
      <c r="I402" s="3"/>
      <c r="J402" s="3"/>
      <c r="K402" s="3"/>
      <c r="L402" s="3"/>
      <c r="M402" s="3"/>
      <c r="N402" s="77">
        <v>44680040201</v>
      </c>
      <c r="O402" s="9"/>
      <c r="P402" s="440"/>
    </row>
    <row r="403" spans="1:16" ht="12.75">
      <c r="A403" s="3"/>
      <c r="B403" s="3"/>
      <c r="C403" s="6">
        <v>0.36</v>
      </c>
      <c r="D403" s="6">
        <v>1.07</v>
      </c>
      <c r="E403" s="6">
        <v>0.71</v>
      </c>
      <c r="F403" s="3" t="s">
        <v>536</v>
      </c>
      <c r="G403" s="3"/>
      <c r="H403" s="3"/>
      <c r="I403" s="3"/>
      <c r="J403" s="3"/>
      <c r="K403" s="3"/>
      <c r="L403" s="3"/>
      <c r="M403" s="3"/>
      <c r="N403" s="77">
        <v>44680049987</v>
      </c>
      <c r="O403" s="9"/>
      <c r="P403" s="440"/>
    </row>
    <row r="404" spans="1:16" ht="25.5">
      <c r="A404" s="3">
        <v>192</v>
      </c>
      <c r="B404" s="3" t="s">
        <v>1060</v>
      </c>
      <c r="C404" s="6">
        <v>0</v>
      </c>
      <c r="D404" s="6">
        <v>0.42</v>
      </c>
      <c r="E404" s="6">
        <v>0.42</v>
      </c>
      <c r="F404" s="3" t="s">
        <v>536</v>
      </c>
      <c r="G404" s="3"/>
      <c r="H404" s="3"/>
      <c r="I404" s="3"/>
      <c r="J404" s="3"/>
      <c r="K404" s="3"/>
      <c r="L404" s="3"/>
      <c r="M404" s="3"/>
      <c r="N404" s="77">
        <v>44680040285</v>
      </c>
      <c r="O404" s="9"/>
      <c r="P404" s="440"/>
    </row>
    <row r="405" spans="1:16" ht="12.75">
      <c r="A405" s="3"/>
      <c r="B405" s="3"/>
      <c r="C405" s="6"/>
      <c r="D405" s="6"/>
      <c r="E405" s="133"/>
      <c r="F405" s="3"/>
      <c r="G405" s="3"/>
      <c r="H405" s="3"/>
      <c r="I405" s="3"/>
      <c r="J405" s="3"/>
      <c r="K405" s="3"/>
      <c r="L405" s="3"/>
      <c r="M405" s="3"/>
      <c r="N405" s="77"/>
      <c r="O405" s="9"/>
      <c r="P405" s="440"/>
    </row>
    <row r="406" spans="1:16" ht="12.75">
      <c r="A406" s="3">
        <v>193</v>
      </c>
      <c r="B406" s="3" t="s">
        <v>1061</v>
      </c>
      <c r="C406" s="6">
        <v>0</v>
      </c>
      <c r="D406" s="6">
        <v>1.41</v>
      </c>
      <c r="E406" s="6">
        <v>1.41</v>
      </c>
      <c r="F406" s="3" t="s">
        <v>536</v>
      </c>
      <c r="G406" s="3"/>
      <c r="H406" s="3"/>
      <c r="I406" s="3"/>
      <c r="J406" s="3"/>
      <c r="K406" s="3"/>
      <c r="L406" s="3"/>
      <c r="M406" s="3"/>
      <c r="N406" s="77">
        <v>44680050611</v>
      </c>
      <c r="O406" s="9"/>
      <c r="P406" s="440"/>
    </row>
    <row r="407" spans="1:16" ht="25.5">
      <c r="A407" s="3"/>
      <c r="B407" s="3"/>
      <c r="C407" s="6">
        <v>1.41</v>
      </c>
      <c r="D407" s="6">
        <v>1.48</v>
      </c>
      <c r="E407" s="6">
        <v>0.07</v>
      </c>
      <c r="F407" s="3" t="s">
        <v>536</v>
      </c>
      <c r="G407" s="3"/>
      <c r="H407" s="3"/>
      <c r="I407" s="3"/>
      <c r="J407" s="3"/>
      <c r="K407" s="3"/>
      <c r="L407" s="3"/>
      <c r="M407" s="3"/>
      <c r="N407" s="77" t="s">
        <v>347</v>
      </c>
      <c r="O407" s="9" t="s">
        <v>348</v>
      </c>
      <c r="P407" s="440"/>
    </row>
    <row r="408" spans="1:16" ht="12.75">
      <c r="A408" s="3"/>
      <c r="B408" s="3"/>
      <c r="C408" s="6">
        <v>1.48</v>
      </c>
      <c r="D408" s="6">
        <v>1.6</v>
      </c>
      <c r="E408" s="6">
        <v>0.12</v>
      </c>
      <c r="F408" s="3" t="s">
        <v>536</v>
      </c>
      <c r="G408" s="3"/>
      <c r="H408" s="3"/>
      <c r="I408" s="3"/>
      <c r="J408" s="3"/>
      <c r="K408" s="3"/>
      <c r="L408" s="3"/>
      <c r="M408" s="3"/>
      <c r="N408" s="77">
        <v>44680050612</v>
      </c>
      <c r="O408" s="9"/>
      <c r="P408" s="440"/>
    </row>
    <row r="409" spans="1:16" ht="12.75">
      <c r="A409" s="3"/>
      <c r="B409" s="3"/>
      <c r="C409" s="6">
        <v>1.6</v>
      </c>
      <c r="D409" s="6">
        <v>1.82</v>
      </c>
      <c r="E409" s="6">
        <v>0.22</v>
      </c>
      <c r="F409" s="3" t="s">
        <v>536</v>
      </c>
      <c r="G409" s="3"/>
      <c r="H409" s="3"/>
      <c r="I409" s="3"/>
      <c r="J409" s="3"/>
      <c r="K409" s="3"/>
      <c r="L409" s="3"/>
      <c r="M409" s="3"/>
      <c r="N409" s="77">
        <v>44680040277</v>
      </c>
      <c r="O409" s="9"/>
      <c r="P409" s="440"/>
    </row>
    <row r="410" spans="1:16" ht="25.5">
      <c r="A410" s="3"/>
      <c r="B410" s="3"/>
      <c r="C410" s="6">
        <v>1.82</v>
      </c>
      <c r="D410" s="6">
        <v>1.93</v>
      </c>
      <c r="E410" s="6">
        <v>0.11</v>
      </c>
      <c r="F410" s="3" t="s">
        <v>557</v>
      </c>
      <c r="G410" s="3"/>
      <c r="H410" s="3"/>
      <c r="I410" s="3"/>
      <c r="J410" s="3"/>
      <c r="K410" s="3"/>
      <c r="L410" s="3"/>
      <c r="M410" s="3"/>
      <c r="N410" s="77" t="s">
        <v>349</v>
      </c>
      <c r="O410" s="9" t="s">
        <v>348</v>
      </c>
      <c r="P410" s="440"/>
    </row>
    <row r="411" spans="1:16" ht="12.75">
      <c r="A411" s="3"/>
      <c r="B411" s="3"/>
      <c r="C411" s="6">
        <v>1.93</v>
      </c>
      <c r="D411" s="6">
        <v>2.04</v>
      </c>
      <c r="E411" s="6">
        <v>0.11</v>
      </c>
      <c r="F411" s="3" t="s">
        <v>557</v>
      </c>
      <c r="G411" s="3"/>
      <c r="H411" s="3"/>
      <c r="I411" s="3"/>
      <c r="J411" s="3"/>
      <c r="K411" s="3"/>
      <c r="L411" s="3"/>
      <c r="M411" s="3"/>
      <c r="N411" s="77">
        <v>44680040278</v>
      </c>
      <c r="O411" s="9"/>
      <c r="P411" s="440"/>
    </row>
    <row r="412" spans="1:16" ht="25.5">
      <c r="A412" s="3"/>
      <c r="B412" s="3"/>
      <c r="C412" s="6">
        <v>2.04</v>
      </c>
      <c r="D412" s="6">
        <v>2.11</v>
      </c>
      <c r="E412" s="6">
        <v>0.07</v>
      </c>
      <c r="F412" s="3" t="s">
        <v>557</v>
      </c>
      <c r="G412" s="3"/>
      <c r="H412" s="3"/>
      <c r="I412" s="3"/>
      <c r="J412" s="3"/>
      <c r="K412" s="3"/>
      <c r="L412" s="3"/>
      <c r="M412" s="3"/>
      <c r="N412" s="77" t="s">
        <v>350</v>
      </c>
      <c r="O412" s="9" t="s">
        <v>348</v>
      </c>
      <c r="P412" s="440"/>
    </row>
    <row r="413" spans="1:16" ht="25.5">
      <c r="A413" s="3"/>
      <c r="B413" s="3"/>
      <c r="C413" s="6">
        <v>2.11</v>
      </c>
      <c r="D413" s="6">
        <v>2.47</v>
      </c>
      <c r="E413" s="6">
        <v>0.36</v>
      </c>
      <c r="F413" s="3" t="s">
        <v>557</v>
      </c>
      <c r="G413" s="3"/>
      <c r="H413" s="3"/>
      <c r="I413" s="3"/>
      <c r="J413" s="3"/>
      <c r="K413" s="3"/>
      <c r="L413" s="3"/>
      <c r="M413" s="3"/>
      <c r="N413" s="77" t="s">
        <v>351</v>
      </c>
      <c r="O413" s="9" t="s">
        <v>348</v>
      </c>
      <c r="P413" s="440"/>
    </row>
    <row r="414" spans="1:16" ht="25.5">
      <c r="A414" s="3"/>
      <c r="B414" s="3"/>
      <c r="C414" s="6">
        <v>2.47</v>
      </c>
      <c r="D414" s="6">
        <v>2.6</v>
      </c>
      <c r="E414" s="87">
        <v>0.13</v>
      </c>
      <c r="F414" s="13" t="s">
        <v>557</v>
      </c>
      <c r="G414" s="13"/>
      <c r="H414" s="13"/>
      <c r="I414" s="13"/>
      <c r="J414" s="13"/>
      <c r="K414" s="13"/>
      <c r="L414" s="13"/>
      <c r="M414" s="13"/>
      <c r="N414" s="121" t="s">
        <v>352</v>
      </c>
      <c r="O414" s="9" t="s">
        <v>348</v>
      </c>
      <c r="P414" s="440"/>
    </row>
    <row r="415" spans="1:16" ht="12.75">
      <c r="A415" s="3"/>
      <c r="B415" s="3"/>
      <c r="C415" s="6">
        <v>2.6</v>
      </c>
      <c r="D415" s="6">
        <v>2.91</v>
      </c>
      <c r="E415" s="6">
        <v>0.31</v>
      </c>
      <c r="F415" s="3" t="s">
        <v>557</v>
      </c>
      <c r="G415" s="3"/>
      <c r="H415" s="3"/>
      <c r="I415" s="3"/>
      <c r="J415" s="3"/>
      <c r="K415" s="3"/>
      <c r="L415" s="3"/>
      <c r="M415" s="3"/>
      <c r="N415" s="77">
        <v>44680040279</v>
      </c>
      <c r="O415" s="9"/>
      <c r="P415" s="440"/>
    </row>
    <row r="416" spans="1:16" ht="25.5">
      <c r="A416" s="3">
        <v>194</v>
      </c>
      <c r="B416" s="3" t="s">
        <v>1588</v>
      </c>
      <c r="C416" s="6">
        <v>0</v>
      </c>
      <c r="D416" s="6">
        <v>2.25</v>
      </c>
      <c r="E416" s="6">
        <v>2.25</v>
      </c>
      <c r="F416" s="3" t="s">
        <v>557</v>
      </c>
      <c r="G416" s="3"/>
      <c r="H416" s="3"/>
      <c r="I416" s="3"/>
      <c r="J416" s="3"/>
      <c r="K416" s="3"/>
      <c r="L416" s="3"/>
      <c r="M416" s="3"/>
      <c r="N416" s="77">
        <v>44680060119</v>
      </c>
      <c r="O416" s="9"/>
      <c r="P416" s="440"/>
    </row>
    <row r="417" spans="1:16" ht="12.75">
      <c r="A417" s="325">
        <v>195</v>
      </c>
      <c r="B417" s="3" t="s">
        <v>1504</v>
      </c>
      <c r="C417" s="6">
        <v>0</v>
      </c>
      <c r="D417" s="6">
        <v>0.3</v>
      </c>
      <c r="E417" s="6">
        <v>0.3</v>
      </c>
      <c r="F417" s="3" t="s">
        <v>536</v>
      </c>
      <c r="G417" s="3"/>
      <c r="H417" s="3"/>
      <c r="I417" s="3"/>
      <c r="J417" s="3"/>
      <c r="K417" s="3"/>
      <c r="L417" s="3"/>
      <c r="M417" s="3"/>
      <c r="N417" s="77">
        <v>44680040282</v>
      </c>
      <c r="O417" s="9"/>
      <c r="P417" s="430"/>
    </row>
    <row r="418" spans="1:17" s="185" customFormat="1" ht="12.75">
      <c r="A418" s="3"/>
      <c r="B418" s="219"/>
      <c r="C418" s="219"/>
      <c r="D418" s="219"/>
      <c r="E418" s="221">
        <f>SUM(E395:E417)</f>
        <v>11.940000000000001</v>
      </c>
      <c r="F418" s="219"/>
      <c r="G418" s="219"/>
      <c r="H418" s="219"/>
      <c r="I418" s="219"/>
      <c r="J418" s="219"/>
      <c r="K418" s="219"/>
      <c r="L418" s="219"/>
      <c r="M418" s="219"/>
      <c r="N418" s="219"/>
      <c r="O418" s="219"/>
      <c r="P418" s="219"/>
      <c r="Q418" s="187"/>
    </row>
    <row r="419" spans="1:16" ht="12.75">
      <c r="A419" s="3"/>
      <c r="B419" s="3"/>
      <c r="C419" s="6"/>
      <c r="D419" s="6"/>
      <c r="E419" s="6"/>
      <c r="F419" s="3"/>
      <c r="G419" s="3"/>
      <c r="H419" s="3"/>
      <c r="I419" s="3"/>
      <c r="J419" s="3"/>
      <c r="K419" s="3"/>
      <c r="L419" s="3"/>
      <c r="M419" s="3"/>
      <c r="N419" s="77"/>
      <c r="O419" s="20"/>
      <c r="P419" s="429" t="s">
        <v>51</v>
      </c>
    </row>
    <row r="420" spans="1:16" ht="12.75">
      <c r="A420" s="3">
        <v>196</v>
      </c>
      <c r="B420" s="3" t="s">
        <v>1062</v>
      </c>
      <c r="C420" s="6">
        <v>0</v>
      </c>
      <c r="D420" s="6">
        <v>0.81</v>
      </c>
      <c r="E420" s="6">
        <v>0.81</v>
      </c>
      <c r="F420" s="3" t="s">
        <v>557</v>
      </c>
      <c r="G420" s="3"/>
      <c r="H420" s="3"/>
      <c r="I420" s="3"/>
      <c r="J420" s="3"/>
      <c r="K420" s="3"/>
      <c r="L420" s="3"/>
      <c r="M420" s="3"/>
      <c r="N420" s="77">
        <v>44700050280</v>
      </c>
      <c r="O420" s="20"/>
      <c r="P420" s="440"/>
    </row>
    <row r="421" spans="1:16" ht="12.75">
      <c r="A421" s="3"/>
      <c r="B421" s="3"/>
      <c r="C421" s="6"/>
      <c r="D421" s="6"/>
      <c r="E421" s="6"/>
      <c r="F421" s="3"/>
      <c r="G421" s="3"/>
      <c r="H421" s="3"/>
      <c r="I421" s="3"/>
      <c r="J421" s="3"/>
      <c r="K421" s="3"/>
      <c r="L421" s="3"/>
      <c r="M421" s="3"/>
      <c r="N421" s="77"/>
      <c r="O421" s="20"/>
      <c r="P421" s="440"/>
    </row>
    <row r="422" spans="1:16" ht="25.5">
      <c r="A422" s="3">
        <v>197</v>
      </c>
      <c r="B422" s="3" t="s">
        <v>1063</v>
      </c>
      <c r="C422" s="6">
        <v>0</v>
      </c>
      <c r="D422" s="6">
        <v>1.3</v>
      </c>
      <c r="E422" s="6">
        <v>1.3</v>
      </c>
      <c r="F422" s="3" t="s">
        <v>557</v>
      </c>
      <c r="G422" s="3"/>
      <c r="H422" s="3"/>
      <c r="I422" s="3"/>
      <c r="J422" s="3"/>
      <c r="K422" s="3"/>
      <c r="L422" s="3"/>
      <c r="M422" s="3"/>
      <c r="N422" s="77">
        <v>44700060298</v>
      </c>
      <c r="O422" s="20"/>
      <c r="P422" s="440"/>
    </row>
    <row r="423" spans="1:16" ht="12.75">
      <c r="A423" s="3"/>
      <c r="B423" s="3"/>
      <c r="C423" s="6"/>
      <c r="D423" s="6"/>
      <c r="E423" s="6"/>
      <c r="F423" s="3"/>
      <c r="G423" s="3"/>
      <c r="H423" s="3"/>
      <c r="I423" s="3"/>
      <c r="J423" s="3"/>
      <c r="K423" s="3"/>
      <c r="L423" s="3"/>
      <c r="M423" s="3"/>
      <c r="N423" s="77"/>
      <c r="O423" s="20"/>
      <c r="P423" s="440"/>
    </row>
    <row r="424" spans="1:16" ht="12.75">
      <c r="A424" s="3">
        <v>198</v>
      </c>
      <c r="B424" s="3" t="s">
        <v>1064</v>
      </c>
      <c r="C424" s="6">
        <v>0</v>
      </c>
      <c r="D424" s="6">
        <v>0.73</v>
      </c>
      <c r="E424" s="6">
        <v>0.73</v>
      </c>
      <c r="F424" s="3" t="s">
        <v>557</v>
      </c>
      <c r="G424" s="3"/>
      <c r="H424" s="3"/>
      <c r="I424" s="3"/>
      <c r="J424" s="3"/>
      <c r="K424" s="3"/>
      <c r="L424" s="3"/>
      <c r="M424" s="3"/>
      <c r="N424" s="77">
        <v>44700060297</v>
      </c>
      <c r="O424" s="20"/>
      <c r="P424" s="440"/>
    </row>
    <row r="425" spans="1:16" ht="12.75">
      <c r="A425" s="3"/>
      <c r="B425" s="3"/>
      <c r="C425" s="6"/>
      <c r="D425" s="6"/>
      <c r="E425" s="6"/>
      <c r="F425" s="3"/>
      <c r="G425" s="3"/>
      <c r="H425" s="3"/>
      <c r="I425" s="3"/>
      <c r="J425" s="3"/>
      <c r="K425" s="3"/>
      <c r="L425" s="3"/>
      <c r="M425" s="3"/>
      <c r="N425" s="77"/>
      <c r="O425" s="20"/>
      <c r="P425" s="440"/>
    </row>
    <row r="426" spans="1:16" ht="12.75">
      <c r="A426" s="3">
        <v>199</v>
      </c>
      <c r="B426" s="3" t="s">
        <v>1065</v>
      </c>
      <c r="C426" s="6">
        <v>0</v>
      </c>
      <c r="D426" s="6">
        <v>1.08</v>
      </c>
      <c r="E426" s="6">
        <v>1.08</v>
      </c>
      <c r="F426" s="3" t="s">
        <v>557</v>
      </c>
      <c r="G426" s="3"/>
      <c r="H426" s="3"/>
      <c r="I426" s="3"/>
      <c r="J426" s="3"/>
      <c r="K426" s="3"/>
      <c r="L426" s="3"/>
      <c r="M426" s="3"/>
      <c r="N426" s="77">
        <v>44700060296</v>
      </c>
      <c r="O426" s="20"/>
      <c r="P426" s="440"/>
    </row>
    <row r="427" spans="1:16" ht="12.75">
      <c r="A427" s="3"/>
      <c r="B427" s="3"/>
      <c r="C427" s="6"/>
      <c r="D427" s="6"/>
      <c r="E427" s="6"/>
      <c r="F427" s="3"/>
      <c r="G427" s="3"/>
      <c r="H427" s="3"/>
      <c r="I427" s="3"/>
      <c r="J427" s="3"/>
      <c r="K427" s="3"/>
      <c r="L427" s="3"/>
      <c r="M427" s="3"/>
      <c r="N427" s="77"/>
      <c r="O427" s="20"/>
      <c r="P427" s="440"/>
    </row>
    <row r="428" spans="1:16" ht="12.75">
      <c r="A428" s="325">
        <v>200</v>
      </c>
      <c r="B428" s="3" t="s">
        <v>1066</v>
      </c>
      <c r="C428" s="6">
        <v>0</v>
      </c>
      <c r="D428" s="6">
        <v>0.7</v>
      </c>
      <c r="E428" s="6">
        <v>0.7</v>
      </c>
      <c r="F428" s="3" t="s">
        <v>557</v>
      </c>
      <c r="G428" s="3"/>
      <c r="H428" s="3"/>
      <c r="I428" s="3"/>
      <c r="J428" s="3"/>
      <c r="K428" s="3"/>
      <c r="L428" s="3"/>
      <c r="M428" s="3"/>
      <c r="N428" s="77">
        <v>44700040185</v>
      </c>
      <c r="O428" s="20"/>
      <c r="P428" s="430"/>
    </row>
    <row r="429" spans="1:17" s="185" customFormat="1" ht="12.75">
      <c r="A429" s="10"/>
      <c r="B429" s="219"/>
      <c r="C429" s="219"/>
      <c r="D429" s="219"/>
      <c r="E429" s="221">
        <f>SUM(E419:E428)</f>
        <v>4.62</v>
      </c>
      <c r="F429" s="219"/>
      <c r="G429" s="219"/>
      <c r="H429" s="219"/>
      <c r="I429" s="219"/>
      <c r="J429" s="219"/>
      <c r="K429" s="219"/>
      <c r="L429" s="219"/>
      <c r="M429" s="219"/>
      <c r="N429" s="219"/>
      <c r="O429" s="219"/>
      <c r="P429" s="219"/>
      <c r="Q429" s="187"/>
    </row>
    <row r="430" spans="1:16" ht="25.5">
      <c r="A430" s="10" t="s">
        <v>1107</v>
      </c>
      <c r="B430" s="3" t="s">
        <v>1067</v>
      </c>
      <c r="C430" s="6">
        <v>0</v>
      </c>
      <c r="D430" s="3">
        <v>1.58</v>
      </c>
      <c r="E430" s="6">
        <f aca="true" t="shared" si="6" ref="E430:E436">D430-C430</f>
        <v>1.58</v>
      </c>
      <c r="F430" s="3" t="s">
        <v>557</v>
      </c>
      <c r="G430" s="3"/>
      <c r="H430" s="3"/>
      <c r="I430" s="3"/>
      <c r="J430" s="3"/>
      <c r="K430" s="3"/>
      <c r="L430" s="3"/>
      <c r="M430" s="3"/>
      <c r="N430" s="77" t="s">
        <v>353</v>
      </c>
      <c r="O430" s="3"/>
      <c r="P430" s="429" t="s">
        <v>67</v>
      </c>
    </row>
    <row r="431" spans="1:16" ht="12.75">
      <c r="A431" s="10" t="s">
        <v>1108</v>
      </c>
      <c r="B431" s="3" t="s">
        <v>1068</v>
      </c>
      <c r="C431" s="6">
        <v>0</v>
      </c>
      <c r="D431" s="3">
        <v>0.41</v>
      </c>
      <c r="E431" s="6">
        <f t="shared" si="6"/>
        <v>0.41</v>
      </c>
      <c r="F431" s="3" t="s">
        <v>557</v>
      </c>
      <c r="G431" s="3"/>
      <c r="H431" s="3"/>
      <c r="I431" s="3"/>
      <c r="J431" s="3"/>
      <c r="K431" s="3"/>
      <c r="L431" s="3"/>
      <c r="M431" s="3"/>
      <c r="N431" s="77" t="s">
        <v>354</v>
      </c>
      <c r="O431" s="3"/>
      <c r="P431" s="440"/>
    </row>
    <row r="432" spans="1:16" ht="38.25">
      <c r="A432" s="10"/>
      <c r="B432" s="3"/>
      <c r="C432" s="3">
        <v>0.41</v>
      </c>
      <c r="D432" s="3">
        <v>0.66</v>
      </c>
      <c r="E432" s="6">
        <f>D432-C432</f>
        <v>0.25000000000000006</v>
      </c>
      <c r="F432" s="3" t="s">
        <v>557</v>
      </c>
      <c r="G432" s="3"/>
      <c r="H432" s="3"/>
      <c r="I432" s="3"/>
      <c r="J432" s="3"/>
      <c r="K432" s="3"/>
      <c r="L432" s="3"/>
      <c r="M432" s="3"/>
      <c r="N432" s="77" t="s">
        <v>355</v>
      </c>
      <c r="O432" s="3" t="s">
        <v>558</v>
      </c>
      <c r="P432" s="440"/>
    </row>
    <row r="433" spans="1:16" ht="12.75">
      <c r="A433" s="10"/>
      <c r="B433" s="3"/>
      <c r="C433" s="3">
        <v>0.66</v>
      </c>
      <c r="D433" s="3">
        <v>1.13</v>
      </c>
      <c r="E433" s="6">
        <f>D433-C433</f>
        <v>0.46999999999999986</v>
      </c>
      <c r="F433" s="3" t="s">
        <v>557</v>
      </c>
      <c r="G433" s="3"/>
      <c r="H433" s="3"/>
      <c r="I433" s="3"/>
      <c r="J433" s="3"/>
      <c r="K433" s="3"/>
      <c r="L433" s="3"/>
      <c r="M433" s="3"/>
      <c r="N433" s="77" t="s">
        <v>356</v>
      </c>
      <c r="O433" s="3" t="s">
        <v>558</v>
      </c>
      <c r="P433" s="440"/>
    </row>
    <row r="434" spans="1:16" ht="12.75">
      <c r="A434" s="10"/>
      <c r="B434" s="3"/>
      <c r="C434" s="3">
        <v>1.13</v>
      </c>
      <c r="D434" s="3">
        <v>1.43</v>
      </c>
      <c r="E434" s="6">
        <f>D434-C434</f>
        <v>0.30000000000000004</v>
      </c>
      <c r="F434" s="3" t="s">
        <v>557</v>
      </c>
      <c r="G434" s="3"/>
      <c r="H434" s="3"/>
      <c r="I434" s="3"/>
      <c r="J434" s="3"/>
      <c r="K434" s="3"/>
      <c r="L434" s="3"/>
      <c r="M434" s="3"/>
      <c r="N434" s="77" t="s">
        <v>357</v>
      </c>
      <c r="O434" s="3"/>
      <c r="P434" s="440"/>
    </row>
    <row r="435" spans="1:16" ht="12.75">
      <c r="A435" s="10" t="s">
        <v>1109</v>
      </c>
      <c r="B435" s="3" t="s">
        <v>1069</v>
      </c>
      <c r="C435" s="6">
        <v>0</v>
      </c>
      <c r="D435" s="3">
        <v>1.59</v>
      </c>
      <c r="E435" s="6">
        <f>D435-C435</f>
        <v>1.59</v>
      </c>
      <c r="F435" s="3" t="s">
        <v>557</v>
      </c>
      <c r="G435" s="3"/>
      <c r="H435" s="3"/>
      <c r="I435" s="3"/>
      <c r="J435" s="3"/>
      <c r="K435" s="3"/>
      <c r="L435" s="3"/>
      <c r="M435" s="3"/>
      <c r="N435" s="77" t="s">
        <v>358</v>
      </c>
      <c r="O435" s="3"/>
      <c r="P435" s="440"/>
    </row>
    <row r="436" spans="1:16" ht="12.75">
      <c r="A436" s="10"/>
      <c r="B436" s="3"/>
      <c r="C436" s="3">
        <v>1.59</v>
      </c>
      <c r="D436" s="3">
        <v>2.1</v>
      </c>
      <c r="E436" s="6">
        <f t="shared" si="6"/>
        <v>0.51</v>
      </c>
      <c r="F436" s="3" t="s">
        <v>557</v>
      </c>
      <c r="G436" s="3"/>
      <c r="H436" s="3"/>
      <c r="I436" s="3"/>
      <c r="J436" s="3"/>
      <c r="K436" s="3"/>
      <c r="L436" s="3"/>
      <c r="M436" s="3"/>
      <c r="N436" s="77" t="s">
        <v>359</v>
      </c>
      <c r="O436" s="3"/>
      <c r="P436" s="440"/>
    </row>
    <row r="437" spans="1:16" ht="12.75">
      <c r="A437" s="10" t="s">
        <v>1110</v>
      </c>
      <c r="B437" s="3" t="s">
        <v>1070</v>
      </c>
      <c r="C437" s="6">
        <v>0</v>
      </c>
      <c r="D437" s="3">
        <v>0.73</v>
      </c>
      <c r="E437" s="6">
        <f>D437-C437</f>
        <v>0.73</v>
      </c>
      <c r="F437" s="3" t="s">
        <v>557</v>
      </c>
      <c r="G437" s="3"/>
      <c r="H437" s="3"/>
      <c r="I437" s="3"/>
      <c r="J437" s="3"/>
      <c r="K437" s="3"/>
      <c r="L437" s="3"/>
      <c r="M437" s="3"/>
      <c r="N437" s="77" t="s">
        <v>360</v>
      </c>
      <c r="O437" s="3"/>
      <c r="P437" s="440"/>
    </row>
    <row r="438" spans="1:16" ht="12.75">
      <c r="A438" s="10" t="s">
        <v>1111</v>
      </c>
      <c r="B438" s="3" t="s">
        <v>1071</v>
      </c>
      <c r="C438" s="6">
        <v>0</v>
      </c>
      <c r="D438" s="3">
        <v>0.17</v>
      </c>
      <c r="E438" s="6">
        <f>D438-C437</f>
        <v>0.17</v>
      </c>
      <c r="F438" s="3" t="s">
        <v>557</v>
      </c>
      <c r="G438" s="3"/>
      <c r="H438" s="3"/>
      <c r="I438" s="3"/>
      <c r="J438" s="3"/>
      <c r="K438" s="3"/>
      <c r="L438" s="3"/>
      <c r="M438" s="3"/>
      <c r="N438" s="77" t="s">
        <v>361</v>
      </c>
      <c r="O438" s="3"/>
      <c r="P438" s="440"/>
    </row>
    <row r="439" spans="1:16" ht="12.75">
      <c r="A439" s="10"/>
      <c r="B439" s="3"/>
      <c r="C439" s="3">
        <v>0.17</v>
      </c>
      <c r="D439" s="3">
        <v>0.23</v>
      </c>
      <c r="E439" s="6">
        <v>0.06</v>
      </c>
      <c r="F439" s="3" t="s">
        <v>557</v>
      </c>
      <c r="G439" s="3"/>
      <c r="H439" s="3"/>
      <c r="I439" s="3"/>
      <c r="J439" s="3"/>
      <c r="K439" s="3"/>
      <c r="L439" s="3"/>
      <c r="M439" s="3"/>
      <c r="N439" s="77" t="s">
        <v>362</v>
      </c>
      <c r="O439" s="3" t="s">
        <v>558</v>
      </c>
      <c r="P439" s="440"/>
    </row>
    <row r="440" spans="1:16" ht="12.75">
      <c r="A440" s="10"/>
      <c r="B440" s="3"/>
      <c r="C440" s="3">
        <v>0.23</v>
      </c>
      <c r="D440" s="6">
        <v>0.5</v>
      </c>
      <c r="E440" s="6">
        <v>0.27</v>
      </c>
      <c r="F440" s="3" t="s">
        <v>557</v>
      </c>
      <c r="G440" s="3"/>
      <c r="H440" s="3"/>
      <c r="I440" s="3"/>
      <c r="J440" s="3"/>
      <c r="K440" s="3"/>
      <c r="L440" s="3"/>
      <c r="M440" s="3"/>
      <c r="N440" s="77" t="s">
        <v>363</v>
      </c>
      <c r="O440" s="3" t="s">
        <v>558</v>
      </c>
      <c r="P440" s="440"/>
    </row>
    <row r="441" spans="1:16" ht="12.75">
      <c r="A441" s="10"/>
      <c r="B441" s="3"/>
      <c r="C441" s="6">
        <v>0.5</v>
      </c>
      <c r="D441" s="3">
        <v>1.35</v>
      </c>
      <c r="E441" s="6">
        <v>0.85</v>
      </c>
      <c r="F441" s="3" t="s">
        <v>557</v>
      </c>
      <c r="G441" s="3"/>
      <c r="H441" s="3"/>
      <c r="I441" s="3"/>
      <c r="J441" s="3"/>
      <c r="K441" s="3"/>
      <c r="L441" s="3"/>
      <c r="M441" s="3"/>
      <c r="N441" s="77" t="s">
        <v>364</v>
      </c>
      <c r="O441" s="3"/>
      <c r="P441" s="440"/>
    </row>
    <row r="442" spans="1:16" ht="12.75">
      <c r="A442" s="10"/>
      <c r="B442" s="3"/>
      <c r="C442" s="3">
        <v>1.35</v>
      </c>
      <c r="D442" s="3">
        <v>1.55</v>
      </c>
      <c r="E442" s="6">
        <v>0.2</v>
      </c>
      <c r="F442" s="3" t="s">
        <v>557</v>
      </c>
      <c r="G442" s="3"/>
      <c r="H442" s="3"/>
      <c r="I442" s="3"/>
      <c r="J442" s="3"/>
      <c r="K442" s="3"/>
      <c r="L442" s="3"/>
      <c r="M442" s="3"/>
      <c r="N442" s="77" t="s">
        <v>365</v>
      </c>
      <c r="O442" s="3" t="s">
        <v>558</v>
      </c>
      <c r="P442" s="440"/>
    </row>
    <row r="443" spans="1:16" ht="38.25">
      <c r="A443" s="10"/>
      <c r="B443" s="3"/>
      <c r="C443" s="3">
        <v>1.55</v>
      </c>
      <c r="D443" s="3">
        <v>1.63</v>
      </c>
      <c r="E443" s="6">
        <v>0.08</v>
      </c>
      <c r="F443" s="3" t="s">
        <v>557</v>
      </c>
      <c r="G443" s="3"/>
      <c r="H443" s="3"/>
      <c r="I443" s="3"/>
      <c r="J443" s="3"/>
      <c r="K443" s="3"/>
      <c r="L443" s="3"/>
      <c r="M443" s="3"/>
      <c r="N443" s="77" t="s">
        <v>366</v>
      </c>
      <c r="O443" s="3" t="s">
        <v>558</v>
      </c>
      <c r="P443" s="440"/>
    </row>
    <row r="444" spans="1:16" ht="12.75">
      <c r="A444" s="10" t="s">
        <v>1112</v>
      </c>
      <c r="B444" s="3" t="s">
        <v>1072</v>
      </c>
      <c r="C444" s="6">
        <v>0</v>
      </c>
      <c r="D444" s="3">
        <v>0.68</v>
      </c>
      <c r="E444" s="6">
        <v>0.68</v>
      </c>
      <c r="F444" s="3" t="s">
        <v>557</v>
      </c>
      <c r="G444" s="3"/>
      <c r="H444" s="3"/>
      <c r="I444" s="3"/>
      <c r="J444" s="3"/>
      <c r="K444" s="3"/>
      <c r="L444" s="3"/>
      <c r="M444" s="3"/>
      <c r="N444" s="77" t="s">
        <v>367</v>
      </c>
      <c r="O444" s="3"/>
      <c r="P444" s="440"/>
    </row>
    <row r="445" spans="1:16" ht="12.75">
      <c r="A445" s="10" t="s">
        <v>1113</v>
      </c>
      <c r="B445" s="3" t="s">
        <v>1073</v>
      </c>
      <c r="C445" s="6">
        <v>0</v>
      </c>
      <c r="D445" s="3">
        <v>0.28</v>
      </c>
      <c r="E445" s="6">
        <f>D445-C444</f>
        <v>0.28</v>
      </c>
      <c r="F445" s="3" t="s">
        <v>557</v>
      </c>
      <c r="G445" s="3"/>
      <c r="H445" s="3"/>
      <c r="I445" s="3"/>
      <c r="J445" s="3"/>
      <c r="K445" s="3"/>
      <c r="L445" s="3"/>
      <c r="M445" s="3"/>
      <c r="N445" s="77" t="s">
        <v>368</v>
      </c>
      <c r="O445" s="3"/>
      <c r="P445" s="440"/>
    </row>
    <row r="446" spans="1:16" ht="12.75">
      <c r="A446" s="10" t="s">
        <v>1114</v>
      </c>
      <c r="B446" s="3" t="s">
        <v>1074</v>
      </c>
      <c r="C446" s="6">
        <v>0</v>
      </c>
      <c r="D446" s="3">
        <v>1.53</v>
      </c>
      <c r="E446" s="6">
        <f>D446-C446</f>
        <v>1.53</v>
      </c>
      <c r="F446" s="3" t="s">
        <v>557</v>
      </c>
      <c r="G446" s="3"/>
      <c r="H446" s="3"/>
      <c r="I446" s="3"/>
      <c r="J446" s="3"/>
      <c r="K446" s="3"/>
      <c r="L446" s="3"/>
      <c r="M446" s="3"/>
      <c r="N446" s="77" t="s">
        <v>369</v>
      </c>
      <c r="O446" s="3"/>
      <c r="P446" s="440"/>
    </row>
    <row r="447" spans="1:16" ht="12.75">
      <c r="A447" s="10"/>
      <c r="B447" s="3"/>
      <c r="C447" s="3">
        <v>1.53</v>
      </c>
      <c r="D447" s="3">
        <v>2.59</v>
      </c>
      <c r="E447" s="6">
        <f>D447-C447</f>
        <v>1.0599999999999998</v>
      </c>
      <c r="F447" s="3" t="s">
        <v>536</v>
      </c>
      <c r="G447" s="3"/>
      <c r="H447" s="3"/>
      <c r="I447" s="3"/>
      <c r="J447" s="3"/>
      <c r="K447" s="3"/>
      <c r="L447" s="3"/>
      <c r="M447" s="3"/>
      <c r="N447" s="77" t="s">
        <v>369</v>
      </c>
      <c r="O447" s="3"/>
      <c r="P447" s="440"/>
    </row>
    <row r="448" spans="1:16" ht="12.75">
      <c r="A448" s="10" t="s">
        <v>1115</v>
      </c>
      <c r="B448" s="3" t="s">
        <v>1075</v>
      </c>
      <c r="C448" s="6">
        <v>0</v>
      </c>
      <c r="D448" s="3">
        <v>0.21</v>
      </c>
      <c r="E448" s="6">
        <f>D448-C448</f>
        <v>0.21</v>
      </c>
      <c r="F448" s="3" t="s">
        <v>557</v>
      </c>
      <c r="G448" s="3"/>
      <c r="H448" s="3"/>
      <c r="I448" s="3"/>
      <c r="J448" s="3"/>
      <c r="K448" s="3"/>
      <c r="L448" s="3"/>
      <c r="M448" s="3"/>
      <c r="N448" s="77" t="s">
        <v>370</v>
      </c>
      <c r="O448" s="3"/>
      <c r="P448" s="440"/>
    </row>
    <row r="449" spans="1:16" ht="25.5">
      <c r="A449" s="10" t="s">
        <v>1116</v>
      </c>
      <c r="B449" s="3" t="s">
        <v>1076</v>
      </c>
      <c r="C449" s="6">
        <v>0</v>
      </c>
      <c r="D449" s="3">
        <v>1.71</v>
      </c>
      <c r="E449" s="6">
        <f>D449-C449</f>
        <v>1.71</v>
      </c>
      <c r="F449" s="3" t="s">
        <v>557</v>
      </c>
      <c r="G449" s="3"/>
      <c r="H449" s="3"/>
      <c r="I449" s="3"/>
      <c r="J449" s="3"/>
      <c r="K449" s="3"/>
      <c r="L449" s="3"/>
      <c r="M449" s="3"/>
      <c r="N449" s="77" t="s">
        <v>371</v>
      </c>
      <c r="O449" s="3"/>
      <c r="P449" s="440"/>
    </row>
    <row r="450" spans="1:16" ht="25.5">
      <c r="A450" s="10" t="s">
        <v>1117</v>
      </c>
      <c r="B450" s="3" t="s">
        <v>1077</v>
      </c>
      <c r="C450" s="6">
        <v>0</v>
      </c>
      <c r="D450" s="6">
        <v>1.3</v>
      </c>
      <c r="E450" s="6">
        <f>D450-C450</f>
        <v>1.3</v>
      </c>
      <c r="F450" s="3" t="s">
        <v>557</v>
      </c>
      <c r="G450" s="3"/>
      <c r="H450" s="3"/>
      <c r="I450" s="3"/>
      <c r="J450" s="3"/>
      <c r="K450" s="3"/>
      <c r="L450" s="3"/>
      <c r="M450" s="3"/>
      <c r="N450" s="77" t="s">
        <v>372</v>
      </c>
      <c r="O450" s="3"/>
      <c r="P450" s="440"/>
    </row>
    <row r="451" spans="1:16" ht="12.75">
      <c r="A451" s="10" t="s">
        <v>1118</v>
      </c>
      <c r="B451" s="3" t="s">
        <v>1078</v>
      </c>
      <c r="C451" s="6">
        <v>0</v>
      </c>
      <c r="D451" s="3">
        <v>0.44</v>
      </c>
      <c r="E451" s="6">
        <v>0.44</v>
      </c>
      <c r="F451" s="3" t="s">
        <v>557</v>
      </c>
      <c r="G451" s="3"/>
      <c r="H451" s="3"/>
      <c r="I451" s="3"/>
      <c r="J451" s="3"/>
      <c r="K451" s="3"/>
      <c r="L451" s="3"/>
      <c r="M451" s="3"/>
      <c r="N451" s="77" t="s">
        <v>373</v>
      </c>
      <c r="O451" s="3"/>
      <c r="P451" s="440"/>
    </row>
    <row r="452" spans="1:16" ht="12.75">
      <c r="A452" s="10" t="s">
        <v>1119</v>
      </c>
      <c r="B452" s="3" t="s">
        <v>1079</v>
      </c>
      <c r="C452" s="6">
        <v>0</v>
      </c>
      <c r="D452" s="3">
        <v>1.74</v>
      </c>
      <c r="E452" s="6">
        <f>D452-C452</f>
        <v>1.74</v>
      </c>
      <c r="F452" s="3" t="s">
        <v>557</v>
      </c>
      <c r="G452" s="3"/>
      <c r="H452" s="3"/>
      <c r="I452" s="3"/>
      <c r="J452" s="3"/>
      <c r="K452" s="3"/>
      <c r="L452" s="3"/>
      <c r="M452" s="3"/>
      <c r="N452" s="77" t="s">
        <v>374</v>
      </c>
      <c r="O452" s="3"/>
      <c r="P452" s="440"/>
    </row>
    <row r="453" spans="1:16" ht="12.75">
      <c r="A453" s="10" t="s">
        <v>1120</v>
      </c>
      <c r="B453" s="3" t="s">
        <v>1080</v>
      </c>
      <c r="C453" s="6">
        <v>0</v>
      </c>
      <c r="D453" s="3">
        <v>0.22</v>
      </c>
      <c r="E453" s="6">
        <v>0.22</v>
      </c>
      <c r="F453" s="3" t="s">
        <v>557</v>
      </c>
      <c r="G453" s="3"/>
      <c r="H453" s="3"/>
      <c r="I453" s="3"/>
      <c r="J453" s="3"/>
      <c r="K453" s="3"/>
      <c r="L453" s="3"/>
      <c r="M453" s="3"/>
      <c r="N453" s="77" t="s">
        <v>375</v>
      </c>
      <c r="O453" s="3"/>
      <c r="P453" s="440"/>
    </row>
    <row r="454" spans="1:16" ht="12.75">
      <c r="A454" s="10" t="s">
        <v>1121</v>
      </c>
      <c r="B454" s="3" t="s">
        <v>1081</v>
      </c>
      <c r="C454" s="6">
        <v>0</v>
      </c>
      <c r="D454" s="6">
        <v>1.7</v>
      </c>
      <c r="E454" s="6">
        <f aca="true" t="shared" si="7" ref="E454:E496">D454-C454</f>
        <v>1.7</v>
      </c>
      <c r="F454" s="3" t="s">
        <v>557</v>
      </c>
      <c r="G454" s="3"/>
      <c r="H454" s="3"/>
      <c r="I454" s="3"/>
      <c r="J454" s="3"/>
      <c r="K454" s="3"/>
      <c r="L454" s="3"/>
      <c r="M454" s="3"/>
      <c r="N454" s="77" t="s">
        <v>376</v>
      </c>
      <c r="O454" s="3"/>
      <c r="P454" s="440"/>
    </row>
    <row r="455" spans="1:16" ht="12.75">
      <c r="A455" s="10"/>
      <c r="B455" s="3"/>
      <c r="C455" s="6">
        <v>1.7</v>
      </c>
      <c r="D455" s="3">
        <v>2.07</v>
      </c>
      <c r="E455" s="6">
        <f t="shared" si="7"/>
        <v>0.3699999999999999</v>
      </c>
      <c r="F455" s="3" t="s">
        <v>557</v>
      </c>
      <c r="G455" s="3"/>
      <c r="H455" s="3"/>
      <c r="I455" s="3"/>
      <c r="J455" s="3"/>
      <c r="K455" s="3"/>
      <c r="L455" s="3"/>
      <c r="M455" s="3"/>
      <c r="N455" s="77" t="s">
        <v>377</v>
      </c>
      <c r="O455" s="3" t="s">
        <v>558</v>
      </c>
      <c r="P455" s="440"/>
    </row>
    <row r="456" spans="1:16" ht="12.75">
      <c r="A456" s="10"/>
      <c r="B456" s="3"/>
      <c r="C456" s="3">
        <v>2.07</v>
      </c>
      <c r="D456" s="3">
        <v>2.25</v>
      </c>
      <c r="E456" s="6">
        <f t="shared" si="7"/>
        <v>0.18000000000000016</v>
      </c>
      <c r="F456" s="3" t="s">
        <v>557</v>
      </c>
      <c r="G456" s="3"/>
      <c r="H456" s="3"/>
      <c r="I456" s="3"/>
      <c r="J456" s="3"/>
      <c r="K456" s="3"/>
      <c r="L456" s="3"/>
      <c r="M456" s="3"/>
      <c r="N456" s="77" t="s">
        <v>378</v>
      </c>
      <c r="O456" s="3" t="s">
        <v>558</v>
      </c>
      <c r="P456" s="440"/>
    </row>
    <row r="457" spans="1:16" ht="12.75">
      <c r="A457" s="10"/>
      <c r="B457" s="3"/>
      <c r="C457" s="3">
        <v>2.25</v>
      </c>
      <c r="D457" s="3">
        <v>2.55</v>
      </c>
      <c r="E457" s="6">
        <f t="shared" si="7"/>
        <v>0.2999999999999998</v>
      </c>
      <c r="F457" s="3" t="s">
        <v>557</v>
      </c>
      <c r="G457" s="3"/>
      <c r="H457" s="3"/>
      <c r="I457" s="3"/>
      <c r="J457" s="3"/>
      <c r="K457" s="3"/>
      <c r="L457" s="3"/>
      <c r="M457" s="3"/>
      <c r="N457" s="77" t="s">
        <v>379</v>
      </c>
      <c r="O457" s="3" t="s">
        <v>558</v>
      </c>
      <c r="P457" s="440"/>
    </row>
    <row r="458" spans="1:16" ht="12.75">
      <c r="A458" s="10"/>
      <c r="B458" s="3"/>
      <c r="C458" s="3">
        <v>2.55</v>
      </c>
      <c r="D458" s="3">
        <v>3.13</v>
      </c>
      <c r="E458" s="6">
        <f t="shared" si="7"/>
        <v>0.5800000000000001</v>
      </c>
      <c r="F458" s="3" t="s">
        <v>557</v>
      </c>
      <c r="G458" s="3"/>
      <c r="H458" s="3"/>
      <c r="I458" s="3"/>
      <c r="J458" s="3"/>
      <c r="K458" s="3"/>
      <c r="L458" s="3"/>
      <c r="M458" s="3"/>
      <c r="N458" s="77" t="s">
        <v>380</v>
      </c>
      <c r="O458" s="3"/>
      <c r="P458" s="440"/>
    </row>
    <row r="459" spans="1:16" ht="30.75" customHeight="1">
      <c r="A459" s="10" t="s">
        <v>1122</v>
      </c>
      <c r="B459" s="3" t="s">
        <v>1082</v>
      </c>
      <c r="C459" s="6">
        <v>0</v>
      </c>
      <c r="D459" s="3">
        <v>0.57</v>
      </c>
      <c r="E459" s="6">
        <f t="shared" si="7"/>
        <v>0.57</v>
      </c>
      <c r="F459" s="3" t="s">
        <v>557</v>
      </c>
      <c r="G459" s="3"/>
      <c r="H459" s="3"/>
      <c r="I459" s="3"/>
      <c r="J459" s="3"/>
      <c r="K459" s="3"/>
      <c r="L459" s="3"/>
      <c r="M459" s="3"/>
      <c r="N459" s="77" t="s">
        <v>381</v>
      </c>
      <c r="O459" s="3"/>
      <c r="P459" s="440"/>
    </row>
    <row r="460" spans="1:16" ht="12.75">
      <c r="A460" s="10" t="s">
        <v>1123</v>
      </c>
      <c r="B460" s="3" t="s">
        <v>1083</v>
      </c>
      <c r="C460" s="6">
        <v>0</v>
      </c>
      <c r="D460" s="3">
        <v>0.27</v>
      </c>
      <c r="E460" s="6">
        <f t="shared" si="7"/>
        <v>0.27</v>
      </c>
      <c r="F460" s="3" t="s">
        <v>557</v>
      </c>
      <c r="G460" s="3"/>
      <c r="H460" s="3"/>
      <c r="I460" s="3"/>
      <c r="J460" s="3"/>
      <c r="K460" s="3"/>
      <c r="L460" s="3"/>
      <c r="M460" s="3"/>
      <c r="N460" s="77" t="s">
        <v>382</v>
      </c>
      <c r="O460" s="3"/>
      <c r="P460" s="440"/>
    </row>
    <row r="461" spans="1:16" ht="12.75">
      <c r="A461" s="10" t="s">
        <v>1124</v>
      </c>
      <c r="B461" s="3" t="s">
        <v>1589</v>
      </c>
      <c r="C461" s="6">
        <v>0</v>
      </c>
      <c r="D461" s="6">
        <v>2.3</v>
      </c>
      <c r="E461" s="6">
        <f t="shared" si="7"/>
        <v>2.3</v>
      </c>
      <c r="F461" s="3" t="s">
        <v>172</v>
      </c>
      <c r="G461" s="3"/>
      <c r="H461" s="3"/>
      <c r="I461" s="3"/>
      <c r="J461" s="3"/>
      <c r="K461" s="3"/>
      <c r="L461" s="3"/>
      <c r="M461" s="3"/>
      <c r="N461" s="77" t="s">
        <v>383</v>
      </c>
      <c r="O461" s="3"/>
      <c r="P461" s="440"/>
    </row>
    <row r="462" spans="1:16" ht="12.75">
      <c r="A462" s="10"/>
      <c r="B462" s="3"/>
      <c r="C462" s="6">
        <v>2.3</v>
      </c>
      <c r="D462" s="3">
        <v>4.26</v>
      </c>
      <c r="E462" s="6">
        <f t="shared" si="7"/>
        <v>1.96</v>
      </c>
      <c r="F462" s="3" t="s">
        <v>557</v>
      </c>
      <c r="G462" s="3"/>
      <c r="H462" s="3"/>
      <c r="I462" s="3"/>
      <c r="J462" s="3"/>
      <c r="K462" s="3"/>
      <c r="L462" s="3"/>
      <c r="M462" s="3"/>
      <c r="N462" s="77" t="s">
        <v>384</v>
      </c>
      <c r="O462" s="3"/>
      <c r="P462" s="440"/>
    </row>
    <row r="463" spans="1:16" ht="12.75">
      <c r="A463" s="10" t="s">
        <v>1125</v>
      </c>
      <c r="B463" s="3" t="s">
        <v>1084</v>
      </c>
      <c r="C463" s="6">
        <v>0</v>
      </c>
      <c r="D463" s="3">
        <v>0.74</v>
      </c>
      <c r="E463" s="6">
        <f t="shared" si="7"/>
        <v>0.74</v>
      </c>
      <c r="F463" s="3" t="s">
        <v>557</v>
      </c>
      <c r="G463" s="3"/>
      <c r="H463" s="3"/>
      <c r="I463" s="3"/>
      <c r="J463" s="3"/>
      <c r="K463" s="3"/>
      <c r="L463" s="3"/>
      <c r="M463" s="3"/>
      <c r="N463" s="77" t="s">
        <v>385</v>
      </c>
      <c r="O463" s="3"/>
      <c r="P463" s="440"/>
    </row>
    <row r="464" spans="1:16" ht="12.75">
      <c r="A464" s="10" t="s">
        <v>1126</v>
      </c>
      <c r="B464" s="3" t="s">
        <v>1085</v>
      </c>
      <c r="C464" s="6">
        <v>0</v>
      </c>
      <c r="D464" s="3">
        <v>1.78</v>
      </c>
      <c r="E464" s="6">
        <f t="shared" si="7"/>
        <v>1.78</v>
      </c>
      <c r="F464" s="3" t="s">
        <v>557</v>
      </c>
      <c r="G464" s="3"/>
      <c r="H464" s="3"/>
      <c r="I464" s="3"/>
      <c r="J464" s="3"/>
      <c r="K464" s="3"/>
      <c r="L464" s="3"/>
      <c r="M464" s="3"/>
      <c r="N464" s="77" t="s">
        <v>386</v>
      </c>
      <c r="O464" s="3"/>
      <c r="P464" s="440"/>
    </row>
    <row r="465" spans="1:16" ht="12.75">
      <c r="A465" s="10" t="s">
        <v>1127</v>
      </c>
      <c r="B465" s="3" t="s">
        <v>1086</v>
      </c>
      <c r="C465" s="6">
        <v>0</v>
      </c>
      <c r="D465" s="3">
        <v>0.24</v>
      </c>
      <c r="E465" s="6">
        <f t="shared" si="7"/>
        <v>0.24</v>
      </c>
      <c r="F465" s="3" t="s">
        <v>557</v>
      </c>
      <c r="G465" s="3"/>
      <c r="H465" s="3"/>
      <c r="I465" s="3"/>
      <c r="J465" s="3"/>
      <c r="K465" s="3"/>
      <c r="L465" s="3"/>
      <c r="M465" s="3"/>
      <c r="N465" s="77" t="s">
        <v>387</v>
      </c>
      <c r="O465" s="3"/>
      <c r="P465" s="440"/>
    </row>
    <row r="466" spans="1:16" ht="12.75">
      <c r="A466" s="10" t="s">
        <v>1128</v>
      </c>
      <c r="B466" s="3" t="s">
        <v>1087</v>
      </c>
      <c r="C466" s="6">
        <v>0</v>
      </c>
      <c r="D466" s="3">
        <v>0.27</v>
      </c>
      <c r="E466" s="6">
        <f t="shared" si="7"/>
        <v>0.27</v>
      </c>
      <c r="F466" s="3" t="s">
        <v>557</v>
      </c>
      <c r="G466" s="3"/>
      <c r="H466" s="3"/>
      <c r="I466" s="3"/>
      <c r="J466" s="3"/>
      <c r="K466" s="3"/>
      <c r="L466" s="3"/>
      <c r="M466" s="3"/>
      <c r="N466" s="77" t="s">
        <v>388</v>
      </c>
      <c r="O466" s="3"/>
      <c r="P466" s="440"/>
    </row>
    <row r="467" spans="1:16" ht="12.75">
      <c r="A467" s="10" t="s">
        <v>1129</v>
      </c>
      <c r="B467" s="3" t="s">
        <v>1088</v>
      </c>
      <c r="C467" s="6">
        <v>0</v>
      </c>
      <c r="D467" s="6">
        <v>0.2</v>
      </c>
      <c r="E467" s="6">
        <f t="shared" si="7"/>
        <v>0.2</v>
      </c>
      <c r="F467" s="3" t="s">
        <v>557</v>
      </c>
      <c r="G467" s="3"/>
      <c r="H467" s="3"/>
      <c r="I467" s="3"/>
      <c r="J467" s="3"/>
      <c r="K467" s="3"/>
      <c r="L467" s="3"/>
      <c r="M467" s="3"/>
      <c r="N467" s="77" t="s">
        <v>389</v>
      </c>
      <c r="O467" s="3"/>
      <c r="P467" s="440"/>
    </row>
    <row r="468" spans="1:16" ht="12.75">
      <c r="A468" s="10" t="s">
        <v>1130</v>
      </c>
      <c r="B468" s="3" t="s">
        <v>1089</v>
      </c>
      <c r="C468" s="6">
        <v>0</v>
      </c>
      <c r="D468" s="3">
        <v>0.41</v>
      </c>
      <c r="E468" s="6">
        <f t="shared" si="7"/>
        <v>0.41</v>
      </c>
      <c r="F468" s="3" t="s">
        <v>557</v>
      </c>
      <c r="G468" s="3"/>
      <c r="H468" s="3"/>
      <c r="I468" s="3"/>
      <c r="J468" s="3"/>
      <c r="K468" s="3"/>
      <c r="L468" s="3"/>
      <c r="M468" s="3"/>
      <c r="N468" s="77" t="s">
        <v>390</v>
      </c>
      <c r="O468" s="3"/>
      <c r="P468" s="440"/>
    </row>
    <row r="469" spans="1:16" ht="12.75">
      <c r="A469" s="10" t="s">
        <v>1131</v>
      </c>
      <c r="B469" s="3" t="s">
        <v>1090</v>
      </c>
      <c r="C469" s="6">
        <v>0</v>
      </c>
      <c r="D469" s="3">
        <v>0.68</v>
      </c>
      <c r="E469" s="6">
        <f t="shared" si="7"/>
        <v>0.68</v>
      </c>
      <c r="F469" s="3" t="s">
        <v>557</v>
      </c>
      <c r="G469" s="3"/>
      <c r="H469" s="3"/>
      <c r="I469" s="3"/>
      <c r="J469" s="3"/>
      <c r="K469" s="3"/>
      <c r="L469" s="3"/>
      <c r="M469" s="3"/>
      <c r="N469" s="77" t="s">
        <v>391</v>
      </c>
      <c r="O469" s="3"/>
      <c r="P469" s="440"/>
    </row>
    <row r="470" spans="1:16" ht="12.75">
      <c r="A470" s="10" t="s">
        <v>1132</v>
      </c>
      <c r="B470" s="3" t="s">
        <v>1091</v>
      </c>
      <c r="C470" s="6">
        <v>0</v>
      </c>
      <c r="D470" s="3">
        <v>1.08</v>
      </c>
      <c r="E470" s="6">
        <f t="shared" si="7"/>
        <v>1.08</v>
      </c>
      <c r="F470" s="3" t="s">
        <v>557</v>
      </c>
      <c r="G470" s="3"/>
      <c r="H470" s="3"/>
      <c r="I470" s="3"/>
      <c r="J470" s="3"/>
      <c r="K470" s="3"/>
      <c r="L470" s="3"/>
      <c r="M470" s="3"/>
      <c r="N470" s="77" t="s">
        <v>392</v>
      </c>
      <c r="O470" s="3"/>
      <c r="P470" s="440"/>
    </row>
    <row r="471" spans="1:16" ht="12.75">
      <c r="A471" s="10"/>
      <c r="B471" s="3"/>
      <c r="C471" s="3">
        <v>1.08</v>
      </c>
      <c r="D471" s="3">
        <v>3.53</v>
      </c>
      <c r="E471" s="6">
        <f t="shared" si="7"/>
        <v>2.4499999999999997</v>
      </c>
      <c r="F471" s="3" t="s">
        <v>557</v>
      </c>
      <c r="G471" s="3"/>
      <c r="H471" s="3"/>
      <c r="I471" s="3"/>
      <c r="J471" s="3"/>
      <c r="K471" s="3"/>
      <c r="L471" s="3"/>
      <c r="M471" s="3"/>
      <c r="N471" s="77" t="s">
        <v>393</v>
      </c>
      <c r="O471" s="3"/>
      <c r="P471" s="440"/>
    </row>
    <row r="472" spans="1:16" ht="12.75">
      <c r="A472" s="10" t="s">
        <v>1133</v>
      </c>
      <c r="B472" s="3" t="s">
        <v>1092</v>
      </c>
      <c r="C472" s="6">
        <v>0</v>
      </c>
      <c r="D472" s="6">
        <v>1</v>
      </c>
      <c r="E472" s="6">
        <f t="shared" si="7"/>
        <v>1</v>
      </c>
      <c r="F472" s="3" t="s">
        <v>557</v>
      </c>
      <c r="G472" s="3"/>
      <c r="H472" s="3"/>
      <c r="I472" s="3"/>
      <c r="J472" s="3"/>
      <c r="K472" s="3"/>
      <c r="L472" s="3"/>
      <c r="M472" s="3"/>
      <c r="N472" s="77" t="s">
        <v>394</v>
      </c>
      <c r="O472" s="3"/>
      <c r="P472" s="440"/>
    </row>
    <row r="473" spans="1:16" ht="12.75">
      <c r="A473" s="10" t="s">
        <v>1134</v>
      </c>
      <c r="B473" s="3" t="s">
        <v>1093</v>
      </c>
      <c r="C473" s="6">
        <v>0</v>
      </c>
      <c r="D473" s="3">
        <v>0.72</v>
      </c>
      <c r="E473" s="6">
        <f t="shared" si="7"/>
        <v>0.72</v>
      </c>
      <c r="F473" s="3" t="s">
        <v>557</v>
      </c>
      <c r="G473" s="3"/>
      <c r="H473" s="3"/>
      <c r="I473" s="3"/>
      <c r="J473" s="3"/>
      <c r="K473" s="3"/>
      <c r="L473" s="3"/>
      <c r="M473" s="3"/>
      <c r="N473" s="77" t="s">
        <v>395</v>
      </c>
      <c r="O473" s="3"/>
      <c r="P473" s="440"/>
    </row>
    <row r="474" spans="1:16" ht="12.75">
      <c r="A474" s="10"/>
      <c r="B474" s="3"/>
      <c r="C474" s="3">
        <v>0.72</v>
      </c>
      <c r="D474" s="3">
        <v>2.39</v>
      </c>
      <c r="E474" s="6">
        <f t="shared" si="7"/>
        <v>1.6700000000000002</v>
      </c>
      <c r="F474" s="3" t="s">
        <v>557</v>
      </c>
      <c r="G474" s="3"/>
      <c r="H474" s="3"/>
      <c r="I474" s="3"/>
      <c r="J474" s="3"/>
      <c r="K474" s="3"/>
      <c r="L474" s="3"/>
      <c r="M474" s="3"/>
      <c r="N474" s="77" t="s">
        <v>396</v>
      </c>
      <c r="O474" s="3"/>
      <c r="P474" s="440"/>
    </row>
    <row r="475" spans="1:16" ht="12.75">
      <c r="A475" s="10" t="s">
        <v>1135</v>
      </c>
      <c r="B475" s="3" t="s">
        <v>1094</v>
      </c>
      <c r="C475" s="6">
        <v>0</v>
      </c>
      <c r="D475" s="3">
        <v>0.29</v>
      </c>
      <c r="E475" s="6">
        <f t="shared" si="7"/>
        <v>0.29</v>
      </c>
      <c r="F475" s="3" t="s">
        <v>557</v>
      </c>
      <c r="G475" s="3"/>
      <c r="H475" s="3"/>
      <c r="I475" s="3"/>
      <c r="J475" s="3"/>
      <c r="K475" s="3"/>
      <c r="L475" s="3"/>
      <c r="M475" s="3"/>
      <c r="N475" s="77" t="s">
        <v>397</v>
      </c>
      <c r="O475" s="3"/>
      <c r="P475" s="440"/>
    </row>
    <row r="476" spans="1:16" ht="12.75">
      <c r="A476" s="10" t="s">
        <v>1136</v>
      </c>
      <c r="B476" s="3" t="s">
        <v>1095</v>
      </c>
      <c r="C476" s="6">
        <v>0</v>
      </c>
      <c r="D476" s="3">
        <v>0.39</v>
      </c>
      <c r="E476" s="6">
        <f t="shared" si="7"/>
        <v>0.39</v>
      </c>
      <c r="F476" s="3" t="s">
        <v>557</v>
      </c>
      <c r="G476" s="3"/>
      <c r="H476" s="3"/>
      <c r="I476" s="3"/>
      <c r="J476" s="3"/>
      <c r="K476" s="3"/>
      <c r="L476" s="3"/>
      <c r="M476" s="3"/>
      <c r="N476" s="77" t="s">
        <v>398</v>
      </c>
      <c r="O476" s="3"/>
      <c r="P476" s="440"/>
    </row>
    <row r="477" spans="1:16" ht="12.75">
      <c r="A477" s="10" t="s">
        <v>1137</v>
      </c>
      <c r="B477" s="3" t="s">
        <v>1096</v>
      </c>
      <c r="C477" s="6">
        <v>0</v>
      </c>
      <c r="D477" s="3">
        <v>0.32</v>
      </c>
      <c r="E477" s="6">
        <f t="shared" si="7"/>
        <v>0.32</v>
      </c>
      <c r="F477" s="3" t="s">
        <v>557</v>
      </c>
      <c r="G477" s="3"/>
      <c r="H477" s="3"/>
      <c r="I477" s="3"/>
      <c r="J477" s="3"/>
      <c r="K477" s="3"/>
      <c r="L477" s="3"/>
      <c r="M477" s="3"/>
      <c r="N477" s="77" t="s">
        <v>399</v>
      </c>
      <c r="O477" s="3"/>
      <c r="P477" s="440"/>
    </row>
    <row r="478" spans="1:16" ht="25.5">
      <c r="A478" s="10" t="s">
        <v>1138</v>
      </c>
      <c r="B478" s="3" t="s">
        <v>1097</v>
      </c>
      <c r="C478" s="6">
        <v>0</v>
      </c>
      <c r="D478" s="3">
        <v>0.98</v>
      </c>
      <c r="E478" s="6">
        <f t="shared" si="7"/>
        <v>0.98</v>
      </c>
      <c r="F478" s="3" t="s">
        <v>557</v>
      </c>
      <c r="G478" s="3"/>
      <c r="H478" s="3"/>
      <c r="I478" s="3"/>
      <c r="J478" s="3"/>
      <c r="K478" s="3"/>
      <c r="L478" s="3"/>
      <c r="M478" s="3"/>
      <c r="N478" s="77" t="s">
        <v>400</v>
      </c>
      <c r="O478" s="3"/>
      <c r="P478" s="440"/>
    </row>
    <row r="479" spans="1:16" ht="12.75">
      <c r="A479" s="10" t="s">
        <v>1139</v>
      </c>
      <c r="B479" s="3" t="s">
        <v>1098</v>
      </c>
      <c r="C479" s="6">
        <v>0</v>
      </c>
      <c r="D479" s="3">
        <v>1.35</v>
      </c>
      <c r="E479" s="6">
        <f t="shared" si="7"/>
        <v>1.35</v>
      </c>
      <c r="F479" s="3" t="s">
        <v>557</v>
      </c>
      <c r="G479" s="3"/>
      <c r="H479" s="3"/>
      <c r="I479" s="3"/>
      <c r="J479" s="3"/>
      <c r="K479" s="3"/>
      <c r="L479" s="3"/>
      <c r="M479" s="3"/>
      <c r="N479" s="77" t="s">
        <v>401</v>
      </c>
      <c r="O479" s="3"/>
      <c r="P479" s="440"/>
    </row>
    <row r="480" spans="1:16" ht="12.75">
      <c r="A480" s="10" t="s">
        <v>1140</v>
      </c>
      <c r="B480" s="3" t="s">
        <v>1099</v>
      </c>
      <c r="C480" s="6">
        <v>0</v>
      </c>
      <c r="D480" s="3">
        <v>2.09</v>
      </c>
      <c r="E480" s="6">
        <f t="shared" si="7"/>
        <v>2.09</v>
      </c>
      <c r="F480" s="3" t="s">
        <v>557</v>
      </c>
      <c r="G480" s="3"/>
      <c r="H480" s="3"/>
      <c r="I480" s="3"/>
      <c r="J480" s="3"/>
      <c r="K480" s="3"/>
      <c r="L480" s="3"/>
      <c r="M480" s="3"/>
      <c r="N480" s="77" t="s">
        <v>402</v>
      </c>
      <c r="O480" s="3"/>
      <c r="P480" s="440"/>
    </row>
    <row r="481" spans="1:16" ht="12.75">
      <c r="A481" s="10"/>
      <c r="B481" s="3"/>
      <c r="C481" s="3">
        <v>2.09</v>
      </c>
      <c r="D481" s="3">
        <v>2.18</v>
      </c>
      <c r="E481" s="6">
        <f t="shared" si="7"/>
        <v>0.0900000000000003</v>
      </c>
      <c r="F481" s="3" t="s">
        <v>557</v>
      </c>
      <c r="G481" s="3"/>
      <c r="H481" s="3"/>
      <c r="I481" s="3"/>
      <c r="J481" s="3"/>
      <c r="K481" s="3"/>
      <c r="L481" s="3"/>
      <c r="M481" s="3"/>
      <c r="N481" s="77" t="s">
        <v>403</v>
      </c>
      <c r="O481" s="3" t="s">
        <v>558</v>
      </c>
      <c r="P481" s="440"/>
    </row>
    <row r="482" spans="1:16" ht="12.75">
      <c r="A482" s="10"/>
      <c r="B482" s="3"/>
      <c r="C482" s="3">
        <v>2.18</v>
      </c>
      <c r="D482" s="6">
        <v>2.4</v>
      </c>
      <c r="E482" s="6">
        <f t="shared" si="7"/>
        <v>0.21999999999999975</v>
      </c>
      <c r="F482" s="3" t="s">
        <v>557</v>
      </c>
      <c r="G482" s="3"/>
      <c r="H482" s="3"/>
      <c r="I482" s="3"/>
      <c r="J482" s="3"/>
      <c r="K482" s="3"/>
      <c r="L482" s="3"/>
      <c r="M482" s="3"/>
      <c r="N482" s="77" t="s">
        <v>404</v>
      </c>
      <c r="O482" s="3"/>
      <c r="P482" s="440"/>
    </row>
    <row r="483" spans="1:16" ht="12.75">
      <c r="A483" s="10"/>
      <c r="B483" s="3"/>
      <c r="C483" s="6">
        <v>2.4</v>
      </c>
      <c r="D483" s="3">
        <v>3.54</v>
      </c>
      <c r="E483" s="6">
        <f t="shared" si="7"/>
        <v>1.1400000000000001</v>
      </c>
      <c r="F483" s="3" t="s">
        <v>557</v>
      </c>
      <c r="G483" s="3"/>
      <c r="H483" s="3"/>
      <c r="I483" s="3"/>
      <c r="J483" s="3"/>
      <c r="K483" s="3"/>
      <c r="L483" s="3"/>
      <c r="M483" s="3"/>
      <c r="N483" s="77" t="s">
        <v>405</v>
      </c>
      <c r="O483" s="3"/>
      <c r="P483" s="440"/>
    </row>
    <row r="484" spans="1:16" ht="12.75">
      <c r="A484" s="10" t="s">
        <v>1141</v>
      </c>
      <c r="B484" s="3" t="s">
        <v>1100</v>
      </c>
      <c r="C484" s="6">
        <v>0</v>
      </c>
      <c r="D484" s="3">
        <v>0.43</v>
      </c>
      <c r="E484" s="6">
        <f t="shared" si="7"/>
        <v>0.43</v>
      </c>
      <c r="F484" s="3" t="s">
        <v>557</v>
      </c>
      <c r="G484" s="3"/>
      <c r="H484" s="3"/>
      <c r="I484" s="3"/>
      <c r="J484" s="3"/>
      <c r="K484" s="3"/>
      <c r="L484" s="3"/>
      <c r="M484" s="3"/>
      <c r="N484" s="77" t="s">
        <v>406</v>
      </c>
      <c r="O484" s="3"/>
      <c r="P484" s="440"/>
    </row>
    <row r="485" spans="1:16" ht="12.75">
      <c r="A485" s="10"/>
      <c r="B485" s="3"/>
      <c r="C485" s="3">
        <v>0.43</v>
      </c>
      <c r="D485" s="3">
        <v>0.53</v>
      </c>
      <c r="E485" s="6">
        <f t="shared" si="7"/>
        <v>0.10000000000000003</v>
      </c>
      <c r="F485" s="3" t="s">
        <v>557</v>
      </c>
      <c r="G485" s="3"/>
      <c r="H485" s="3"/>
      <c r="I485" s="3"/>
      <c r="J485" s="3"/>
      <c r="K485" s="3"/>
      <c r="L485" s="3"/>
      <c r="M485" s="3"/>
      <c r="N485" s="77" t="s">
        <v>407</v>
      </c>
      <c r="O485" s="3" t="s">
        <v>558</v>
      </c>
      <c r="P485" s="440"/>
    </row>
    <row r="486" spans="1:16" ht="12.75">
      <c r="A486" s="10"/>
      <c r="B486" s="3"/>
      <c r="C486" s="3">
        <v>0.53</v>
      </c>
      <c r="D486" s="3">
        <v>1.72</v>
      </c>
      <c r="E486" s="6">
        <f t="shared" si="7"/>
        <v>1.19</v>
      </c>
      <c r="F486" s="3" t="s">
        <v>557</v>
      </c>
      <c r="G486" s="3"/>
      <c r="H486" s="3"/>
      <c r="I486" s="3"/>
      <c r="J486" s="3"/>
      <c r="K486" s="3"/>
      <c r="L486" s="3"/>
      <c r="M486" s="3"/>
      <c r="N486" s="77" t="s">
        <v>408</v>
      </c>
      <c r="O486" s="3"/>
      <c r="P486" s="440"/>
    </row>
    <row r="487" spans="1:16" ht="12.75">
      <c r="A487" s="10" t="s">
        <v>1142</v>
      </c>
      <c r="B487" s="3" t="s">
        <v>1101</v>
      </c>
      <c r="C487" s="6">
        <v>0</v>
      </c>
      <c r="D487" s="3">
        <v>0.33</v>
      </c>
      <c r="E487" s="6">
        <f t="shared" si="7"/>
        <v>0.33</v>
      </c>
      <c r="F487" s="3" t="s">
        <v>557</v>
      </c>
      <c r="G487" s="3"/>
      <c r="H487" s="3"/>
      <c r="I487" s="3"/>
      <c r="J487" s="3"/>
      <c r="K487" s="3"/>
      <c r="L487" s="3"/>
      <c r="M487" s="3"/>
      <c r="N487" s="77" t="s">
        <v>409</v>
      </c>
      <c r="O487" s="3"/>
      <c r="P487" s="440"/>
    </row>
    <row r="488" spans="1:16" ht="12.75">
      <c r="A488" s="10" t="s">
        <v>1143</v>
      </c>
      <c r="B488" s="3" t="s">
        <v>1102</v>
      </c>
      <c r="C488" s="6">
        <v>0</v>
      </c>
      <c r="D488" s="3">
        <v>1.66</v>
      </c>
      <c r="E488" s="6">
        <f t="shared" si="7"/>
        <v>1.66</v>
      </c>
      <c r="F488" s="3" t="s">
        <v>557</v>
      </c>
      <c r="G488" s="3"/>
      <c r="H488" s="3"/>
      <c r="I488" s="3"/>
      <c r="J488" s="3"/>
      <c r="K488" s="3"/>
      <c r="L488" s="3"/>
      <c r="M488" s="3"/>
      <c r="N488" s="77" t="s">
        <v>410</v>
      </c>
      <c r="O488" s="3" t="s">
        <v>558</v>
      </c>
      <c r="P488" s="440"/>
    </row>
    <row r="489" spans="1:16" ht="12.75">
      <c r="A489" s="10"/>
      <c r="B489" s="3"/>
      <c r="C489" s="3">
        <v>1.66</v>
      </c>
      <c r="D489" s="3">
        <v>1.68</v>
      </c>
      <c r="E489" s="6">
        <f t="shared" si="7"/>
        <v>0.020000000000000018</v>
      </c>
      <c r="F489" s="3" t="s">
        <v>557</v>
      </c>
      <c r="G489" s="3"/>
      <c r="H489" s="3"/>
      <c r="I489" s="3"/>
      <c r="J489" s="3"/>
      <c r="K489" s="3"/>
      <c r="L489" s="3"/>
      <c r="M489" s="3"/>
      <c r="N489" s="77" t="s">
        <v>411</v>
      </c>
      <c r="O489" s="3" t="s">
        <v>558</v>
      </c>
      <c r="P489" s="440"/>
    </row>
    <row r="490" spans="1:16" ht="12.75">
      <c r="A490" s="10"/>
      <c r="B490" s="3"/>
      <c r="C490" s="3">
        <v>1.68</v>
      </c>
      <c r="D490" s="3">
        <v>2.14</v>
      </c>
      <c r="E490" s="6">
        <f t="shared" si="7"/>
        <v>0.4600000000000002</v>
      </c>
      <c r="F490" s="3" t="s">
        <v>557</v>
      </c>
      <c r="G490" s="3"/>
      <c r="H490" s="3"/>
      <c r="I490" s="3"/>
      <c r="J490" s="3"/>
      <c r="K490" s="3"/>
      <c r="L490" s="3"/>
      <c r="M490" s="3"/>
      <c r="N490" s="77" t="s">
        <v>412</v>
      </c>
      <c r="O490" s="3" t="s">
        <v>558</v>
      </c>
      <c r="P490" s="440"/>
    </row>
    <row r="491" spans="1:16" ht="12.75">
      <c r="A491" s="10"/>
      <c r="B491" s="3"/>
      <c r="C491" s="3">
        <v>2.14</v>
      </c>
      <c r="D491" s="3">
        <v>2.69</v>
      </c>
      <c r="E491" s="6">
        <f t="shared" si="7"/>
        <v>0.5499999999999998</v>
      </c>
      <c r="F491" s="3" t="s">
        <v>557</v>
      </c>
      <c r="G491" s="3"/>
      <c r="H491" s="3"/>
      <c r="I491" s="3"/>
      <c r="J491" s="3"/>
      <c r="K491" s="3"/>
      <c r="L491" s="3"/>
      <c r="M491" s="3"/>
      <c r="N491" s="77" t="s">
        <v>413</v>
      </c>
      <c r="O491" s="3"/>
      <c r="P491" s="440"/>
    </row>
    <row r="492" spans="1:16" ht="12.75">
      <c r="A492" s="10" t="s">
        <v>1144</v>
      </c>
      <c r="B492" s="3" t="s">
        <v>1103</v>
      </c>
      <c r="C492" s="6">
        <v>0</v>
      </c>
      <c r="D492" s="3">
        <v>0.47</v>
      </c>
      <c r="E492" s="6">
        <f t="shared" si="7"/>
        <v>0.47</v>
      </c>
      <c r="F492" s="3" t="s">
        <v>557</v>
      </c>
      <c r="G492" s="3"/>
      <c r="H492" s="3"/>
      <c r="I492" s="3"/>
      <c r="J492" s="3"/>
      <c r="K492" s="3"/>
      <c r="L492" s="3"/>
      <c r="M492" s="3"/>
      <c r="N492" s="77" t="s">
        <v>414</v>
      </c>
      <c r="O492" s="3"/>
      <c r="P492" s="440"/>
    </row>
    <row r="493" spans="1:16" ht="12.75">
      <c r="A493" s="10" t="s">
        <v>1207</v>
      </c>
      <c r="B493" s="3" t="s">
        <v>1104</v>
      </c>
      <c r="C493" s="6">
        <v>0</v>
      </c>
      <c r="D493" s="3">
        <v>4.59</v>
      </c>
      <c r="E493" s="6">
        <f t="shared" si="7"/>
        <v>4.59</v>
      </c>
      <c r="F493" s="3" t="s">
        <v>557</v>
      </c>
      <c r="G493" s="3"/>
      <c r="H493" s="3"/>
      <c r="I493" s="3"/>
      <c r="J493" s="3"/>
      <c r="K493" s="3"/>
      <c r="L493" s="3"/>
      <c r="M493" s="3"/>
      <c r="N493" s="77" t="s">
        <v>415</v>
      </c>
      <c r="O493" s="3"/>
      <c r="P493" s="440"/>
    </row>
    <row r="494" spans="1:16" ht="12.75">
      <c r="A494" s="10"/>
      <c r="B494" s="3"/>
      <c r="C494" s="3">
        <v>4.59</v>
      </c>
      <c r="D494" s="3">
        <v>5.13</v>
      </c>
      <c r="E494" s="6">
        <f t="shared" si="7"/>
        <v>0.54</v>
      </c>
      <c r="F494" s="3" t="s">
        <v>536</v>
      </c>
      <c r="G494" s="3"/>
      <c r="H494" s="3"/>
      <c r="I494" s="3"/>
      <c r="J494" s="3"/>
      <c r="K494" s="3"/>
      <c r="L494" s="3"/>
      <c r="M494" s="3"/>
      <c r="N494" s="77" t="s">
        <v>416</v>
      </c>
      <c r="O494" s="3"/>
      <c r="P494" s="440"/>
    </row>
    <row r="495" spans="1:16" ht="31.5" customHeight="1">
      <c r="A495" s="10" t="s">
        <v>1439</v>
      </c>
      <c r="B495" s="3" t="s">
        <v>1105</v>
      </c>
      <c r="C495" s="6">
        <v>0</v>
      </c>
      <c r="D495" s="3">
        <v>0.1</v>
      </c>
      <c r="E495" s="6">
        <f t="shared" si="7"/>
        <v>0.1</v>
      </c>
      <c r="F495" s="3" t="s">
        <v>557</v>
      </c>
      <c r="G495" s="3"/>
      <c r="H495" s="3"/>
      <c r="I495" s="3"/>
      <c r="J495" s="3"/>
      <c r="K495" s="3"/>
      <c r="L495" s="3"/>
      <c r="M495" s="3"/>
      <c r="N495" s="77" t="s">
        <v>417</v>
      </c>
      <c r="O495" s="3"/>
      <c r="P495" s="440"/>
    </row>
    <row r="496" spans="1:16" ht="25.5">
      <c r="A496" s="325">
        <v>241</v>
      </c>
      <c r="B496" s="3" t="s">
        <v>1106</v>
      </c>
      <c r="C496" s="6">
        <v>0</v>
      </c>
      <c r="D496" s="3">
        <v>0.53</v>
      </c>
      <c r="E496" s="6">
        <f t="shared" si="7"/>
        <v>0.53</v>
      </c>
      <c r="F496" s="3" t="s">
        <v>557</v>
      </c>
      <c r="G496" s="3"/>
      <c r="H496" s="3"/>
      <c r="I496" s="3"/>
      <c r="J496" s="3"/>
      <c r="K496" s="3"/>
      <c r="L496" s="3"/>
      <c r="M496" s="3"/>
      <c r="N496" s="77" t="s">
        <v>418</v>
      </c>
      <c r="O496" s="3"/>
      <c r="P496" s="430"/>
    </row>
    <row r="497" spans="1:17" s="185" customFormat="1" ht="15" customHeight="1">
      <c r="A497" s="3">
        <v>240</v>
      </c>
      <c r="B497" s="219"/>
      <c r="C497" s="219"/>
      <c r="D497" s="219"/>
      <c r="E497" s="221">
        <f>SUM(E430:E496)</f>
        <v>53.95</v>
      </c>
      <c r="F497" s="219"/>
      <c r="G497" s="219"/>
      <c r="H497" s="219"/>
      <c r="I497" s="219"/>
      <c r="J497" s="219"/>
      <c r="K497" s="219"/>
      <c r="L497" s="219"/>
      <c r="M497" s="219"/>
      <c r="N497" s="219"/>
      <c r="O497" s="219"/>
      <c r="P497" s="219"/>
      <c r="Q497" s="187"/>
    </row>
    <row r="498" spans="1:16" ht="12.75">
      <c r="A498" s="3">
        <v>241</v>
      </c>
      <c r="B498" s="92" t="s">
        <v>1494</v>
      </c>
      <c r="C498" s="6">
        <v>0</v>
      </c>
      <c r="D498" s="6">
        <v>0.81</v>
      </c>
      <c r="E498" s="7">
        <f>D498-C498</f>
        <v>0.81</v>
      </c>
      <c r="F498" s="3" t="s">
        <v>536</v>
      </c>
      <c r="G498" s="3"/>
      <c r="H498" s="3"/>
      <c r="I498" s="3"/>
      <c r="J498" s="3"/>
      <c r="K498" s="3"/>
      <c r="L498" s="3"/>
      <c r="M498" s="3"/>
      <c r="N498" s="77">
        <v>44740010613</v>
      </c>
      <c r="O498" s="19"/>
      <c r="P498" s="429" t="s">
        <v>69</v>
      </c>
    </row>
    <row r="499" spans="1:16" ht="12.75">
      <c r="A499" s="3">
        <v>242</v>
      </c>
      <c r="B499" s="92" t="s">
        <v>1495</v>
      </c>
      <c r="C499" s="6">
        <v>0</v>
      </c>
      <c r="D499" s="6">
        <v>0.3</v>
      </c>
      <c r="E499" s="7">
        <f aca="true" t="shared" si="8" ref="E499:E512">D499-C499</f>
        <v>0.3</v>
      </c>
      <c r="F499" s="3" t="s">
        <v>536</v>
      </c>
      <c r="G499" s="3"/>
      <c r="H499" s="3"/>
      <c r="I499" s="3"/>
      <c r="J499" s="3"/>
      <c r="K499" s="3"/>
      <c r="L499" s="3"/>
      <c r="M499" s="3"/>
      <c r="N499" s="77">
        <v>44740010567</v>
      </c>
      <c r="O499" s="19"/>
      <c r="P499" s="440"/>
    </row>
    <row r="500" spans="1:16" ht="12.75">
      <c r="A500" s="3">
        <v>243</v>
      </c>
      <c r="B500" s="92" t="s">
        <v>1496</v>
      </c>
      <c r="C500" s="6">
        <v>0</v>
      </c>
      <c r="D500" s="6">
        <v>0.33</v>
      </c>
      <c r="E500" s="7">
        <f t="shared" si="8"/>
        <v>0.33</v>
      </c>
      <c r="F500" s="3" t="s">
        <v>557</v>
      </c>
      <c r="G500" s="3"/>
      <c r="H500" s="3"/>
      <c r="I500" s="3"/>
      <c r="J500" s="3"/>
      <c r="K500" s="3"/>
      <c r="L500" s="3"/>
      <c r="M500" s="3"/>
      <c r="N500" s="77">
        <v>44740020338</v>
      </c>
      <c r="O500" s="19"/>
      <c r="P500" s="440"/>
    </row>
    <row r="501" spans="1:16" ht="25.5">
      <c r="A501" s="3">
        <v>244</v>
      </c>
      <c r="B501" s="3" t="s">
        <v>1208</v>
      </c>
      <c r="C501" s="6">
        <v>0</v>
      </c>
      <c r="D501" s="6">
        <v>0.18</v>
      </c>
      <c r="E501" s="7">
        <f t="shared" si="8"/>
        <v>0.18</v>
      </c>
      <c r="F501" s="3" t="s">
        <v>557</v>
      </c>
      <c r="G501" s="3"/>
      <c r="H501" s="3"/>
      <c r="I501" s="3"/>
      <c r="J501" s="3"/>
      <c r="K501" s="3"/>
      <c r="L501" s="3"/>
      <c r="M501" s="3"/>
      <c r="N501" s="77">
        <v>44740030179</v>
      </c>
      <c r="O501" s="19"/>
      <c r="P501" s="440"/>
    </row>
    <row r="502" spans="1:16" ht="12.75">
      <c r="A502" s="3">
        <v>245</v>
      </c>
      <c r="B502" s="92" t="s">
        <v>1497</v>
      </c>
      <c r="C502" s="6">
        <v>0</v>
      </c>
      <c r="D502" s="6">
        <v>0.66</v>
      </c>
      <c r="E502" s="7">
        <f t="shared" si="8"/>
        <v>0.66</v>
      </c>
      <c r="F502" s="3" t="s">
        <v>557</v>
      </c>
      <c r="G502" s="3"/>
      <c r="H502" s="3"/>
      <c r="I502" s="3"/>
      <c r="J502" s="3"/>
      <c r="K502" s="3"/>
      <c r="L502" s="3"/>
      <c r="M502" s="3"/>
      <c r="N502" s="77">
        <v>44740070403</v>
      </c>
      <c r="O502" s="19"/>
      <c r="P502" s="440"/>
    </row>
    <row r="503" spans="1:16" ht="12.75">
      <c r="A503" s="3">
        <v>246</v>
      </c>
      <c r="B503" s="25" t="s">
        <v>1209</v>
      </c>
      <c r="C503" s="6">
        <v>0</v>
      </c>
      <c r="D503" s="6">
        <v>0.54</v>
      </c>
      <c r="E503" s="7">
        <v>0.54</v>
      </c>
      <c r="F503" s="3" t="s">
        <v>557</v>
      </c>
      <c r="G503" s="3"/>
      <c r="H503" s="3"/>
      <c r="I503" s="3"/>
      <c r="J503" s="3"/>
      <c r="K503" s="3"/>
      <c r="L503" s="3"/>
      <c r="M503" s="3"/>
      <c r="N503" s="77">
        <v>44740070388</v>
      </c>
      <c r="O503" s="19"/>
      <c r="P503" s="440"/>
    </row>
    <row r="504" spans="1:16" ht="12.75">
      <c r="A504" s="3">
        <v>247</v>
      </c>
      <c r="B504" s="25" t="s">
        <v>1210</v>
      </c>
      <c r="C504" s="6">
        <v>0</v>
      </c>
      <c r="D504" s="6">
        <v>0.52</v>
      </c>
      <c r="E504" s="7">
        <f t="shared" si="8"/>
        <v>0.52</v>
      </c>
      <c r="F504" s="3" t="s">
        <v>536</v>
      </c>
      <c r="G504" s="3"/>
      <c r="H504" s="3"/>
      <c r="I504" s="3"/>
      <c r="J504" s="3"/>
      <c r="K504" s="3"/>
      <c r="L504" s="3"/>
      <c r="M504" s="3"/>
      <c r="N504" s="77">
        <v>44740080286</v>
      </c>
      <c r="O504" s="19"/>
      <c r="P504" s="440"/>
    </row>
    <row r="505" spans="1:16" ht="25.5">
      <c r="A505" s="3">
        <v>248</v>
      </c>
      <c r="B505" s="3" t="s">
        <v>1498</v>
      </c>
      <c r="C505" s="6">
        <v>0</v>
      </c>
      <c r="D505" s="6">
        <v>1.31</v>
      </c>
      <c r="E505" s="7">
        <f t="shared" si="8"/>
        <v>1.31</v>
      </c>
      <c r="F505" s="3" t="s">
        <v>557</v>
      </c>
      <c r="G505" s="3"/>
      <c r="H505" s="3"/>
      <c r="I505" s="3"/>
      <c r="J505" s="3"/>
      <c r="K505" s="3"/>
      <c r="L505" s="3"/>
      <c r="M505" s="3"/>
      <c r="N505" s="77">
        <v>44740090282</v>
      </c>
      <c r="O505" s="19"/>
      <c r="P505" s="440"/>
    </row>
    <row r="506" spans="1:16" ht="12.75">
      <c r="A506" s="3">
        <v>249</v>
      </c>
      <c r="B506" s="25" t="s">
        <v>1211</v>
      </c>
      <c r="C506" s="6">
        <v>0</v>
      </c>
      <c r="D506" s="6">
        <v>1.3</v>
      </c>
      <c r="E506" s="7">
        <f t="shared" si="8"/>
        <v>1.3</v>
      </c>
      <c r="F506" s="3" t="s">
        <v>557</v>
      </c>
      <c r="G506" s="3"/>
      <c r="H506" s="3"/>
      <c r="I506" s="3"/>
      <c r="J506" s="3"/>
      <c r="K506" s="3"/>
      <c r="L506" s="3"/>
      <c r="M506" s="3"/>
      <c r="N506" s="77">
        <v>44740020332</v>
      </c>
      <c r="O506" s="19"/>
      <c r="P506" s="440"/>
    </row>
    <row r="507" spans="1:16" ht="12.75">
      <c r="A507" s="3">
        <v>250</v>
      </c>
      <c r="B507" s="25" t="s">
        <v>1212</v>
      </c>
      <c r="C507" s="6">
        <v>0</v>
      </c>
      <c r="D507" s="6">
        <v>0.7</v>
      </c>
      <c r="E507" s="7">
        <f t="shared" si="8"/>
        <v>0.7</v>
      </c>
      <c r="F507" s="3" t="s">
        <v>536</v>
      </c>
      <c r="G507" s="3"/>
      <c r="H507" s="3"/>
      <c r="I507" s="3"/>
      <c r="J507" s="3"/>
      <c r="K507" s="3"/>
      <c r="L507" s="3"/>
      <c r="M507" s="3"/>
      <c r="N507" s="77">
        <v>44740020260</v>
      </c>
      <c r="O507" s="19"/>
      <c r="P507" s="440"/>
    </row>
    <row r="508" spans="1:16" ht="12.75">
      <c r="A508" s="3">
        <v>251</v>
      </c>
      <c r="B508" s="97" t="s">
        <v>1499</v>
      </c>
      <c r="C508" s="6">
        <v>0</v>
      </c>
      <c r="D508" s="6">
        <v>0.1</v>
      </c>
      <c r="E508" s="7">
        <f t="shared" si="8"/>
        <v>0.1</v>
      </c>
      <c r="F508" s="3" t="s">
        <v>536</v>
      </c>
      <c r="G508" s="3"/>
      <c r="H508" s="3"/>
      <c r="I508" s="3"/>
      <c r="J508" s="3"/>
      <c r="K508" s="3"/>
      <c r="L508" s="3"/>
      <c r="M508" s="3"/>
      <c r="N508" s="77">
        <v>44740020339</v>
      </c>
      <c r="O508" s="19"/>
      <c r="P508" s="440"/>
    </row>
    <row r="509" spans="1:16" ht="12.75">
      <c r="A509" s="3">
        <v>252</v>
      </c>
      <c r="B509" s="92" t="s">
        <v>1500</v>
      </c>
      <c r="C509" s="6">
        <v>0</v>
      </c>
      <c r="D509" s="6">
        <v>0.25</v>
      </c>
      <c r="E509" s="7">
        <f t="shared" si="8"/>
        <v>0.25</v>
      </c>
      <c r="F509" s="3" t="s">
        <v>536</v>
      </c>
      <c r="G509" s="3"/>
      <c r="H509" s="3"/>
      <c r="I509" s="3"/>
      <c r="J509" s="3"/>
      <c r="K509" s="3"/>
      <c r="L509" s="3"/>
      <c r="M509" s="3"/>
      <c r="N509" s="77">
        <v>44740050247</v>
      </c>
      <c r="O509" s="19"/>
      <c r="P509" s="440"/>
    </row>
    <row r="510" spans="1:16" ht="25.5">
      <c r="A510" s="3">
        <v>253</v>
      </c>
      <c r="B510" s="92" t="s">
        <v>1501</v>
      </c>
      <c r="C510" s="6">
        <v>0</v>
      </c>
      <c r="D510" s="6">
        <v>0.15</v>
      </c>
      <c r="E510" s="7">
        <f t="shared" si="8"/>
        <v>0.15</v>
      </c>
      <c r="F510" s="20" t="s">
        <v>1643</v>
      </c>
      <c r="G510" s="3"/>
      <c r="H510" s="3"/>
      <c r="I510" s="3"/>
      <c r="J510" s="3"/>
      <c r="K510" s="3"/>
      <c r="L510" s="3"/>
      <c r="M510" s="3"/>
      <c r="N510" s="77">
        <v>44740050346</v>
      </c>
      <c r="O510" s="19"/>
      <c r="P510" s="440"/>
    </row>
    <row r="511" spans="1:16" ht="12.75">
      <c r="A511" s="3">
        <v>254</v>
      </c>
      <c r="B511" s="20" t="s">
        <v>1502</v>
      </c>
      <c r="C511" s="6">
        <v>0</v>
      </c>
      <c r="D511" s="6">
        <v>0.5</v>
      </c>
      <c r="E511" s="7">
        <f t="shared" si="8"/>
        <v>0.5</v>
      </c>
      <c r="F511" s="3" t="s">
        <v>557</v>
      </c>
      <c r="G511" s="3"/>
      <c r="H511" s="3"/>
      <c r="I511" s="3"/>
      <c r="J511" s="3"/>
      <c r="K511" s="3"/>
      <c r="L511" s="3"/>
      <c r="M511" s="3"/>
      <c r="N511" s="77">
        <v>44740090281</v>
      </c>
      <c r="O511" s="19"/>
      <c r="P511" s="440"/>
    </row>
    <row r="512" spans="1:16" ht="25.5">
      <c r="A512" s="219"/>
      <c r="B512" s="20" t="s">
        <v>1503</v>
      </c>
      <c r="C512" s="6">
        <v>0</v>
      </c>
      <c r="D512" s="6">
        <v>1.02</v>
      </c>
      <c r="E512" s="7">
        <f t="shared" si="8"/>
        <v>1.02</v>
      </c>
      <c r="F512" s="3" t="s">
        <v>557</v>
      </c>
      <c r="G512" s="3"/>
      <c r="H512" s="3"/>
      <c r="I512" s="3"/>
      <c r="J512" s="3"/>
      <c r="K512" s="3"/>
      <c r="L512" s="3"/>
      <c r="M512" s="3"/>
      <c r="N512" s="77">
        <v>44740090390</v>
      </c>
      <c r="O512" s="19"/>
      <c r="P512" s="430"/>
    </row>
    <row r="513" spans="1:17" s="185" customFormat="1" ht="12.75">
      <c r="A513" s="3">
        <v>255</v>
      </c>
      <c r="B513" s="219"/>
      <c r="C513" s="219"/>
      <c r="D513" s="219"/>
      <c r="E513" s="221">
        <f>SUM(E498:E512)</f>
        <v>8.67</v>
      </c>
      <c r="F513" s="219"/>
      <c r="G513" s="219"/>
      <c r="H513" s="219"/>
      <c r="I513" s="219"/>
      <c r="J513" s="219"/>
      <c r="K513" s="219"/>
      <c r="L513" s="219"/>
      <c r="M513" s="219"/>
      <c r="N513" s="219"/>
      <c r="O513" s="219"/>
      <c r="P513" s="219"/>
      <c r="Q513" s="187"/>
    </row>
    <row r="514" spans="1:16" ht="12.75">
      <c r="A514" s="3">
        <v>256</v>
      </c>
      <c r="B514" s="3" t="s">
        <v>419</v>
      </c>
      <c r="C514" s="6">
        <v>0</v>
      </c>
      <c r="D514" s="3">
        <v>0.52</v>
      </c>
      <c r="E514" s="6">
        <v>0.52</v>
      </c>
      <c r="F514" s="3" t="s">
        <v>557</v>
      </c>
      <c r="G514" s="3"/>
      <c r="H514" s="3"/>
      <c r="I514" s="3"/>
      <c r="J514" s="3"/>
      <c r="K514" s="3"/>
      <c r="L514" s="3"/>
      <c r="M514" s="3"/>
      <c r="N514" s="77">
        <v>44760030065</v>
      </c>
      <c r="O514" s="3"/>
      <c r="P514" s="573" t="s">
        <v>86</v>
      </c>
    </row>
    <row r="515" spans="1:16" ht="12.75">
      <c r="A515" s="3">
        <v>257</v>
      </c>
      <c r="B515" s="3" t="s">
        <v>420</v>
      </c>
      <c r="C515" s="6">
        <v>0</v>
      </c>
      <c r="D515" s="3">
        <v>1.71</v>
      </c>
      <c r="E515" s="6">
        <v>1.71</v>
      </c>
      <c r="F515" s="3" t="s">
        <v>557</v>
      </c>
      <c r="G515" s="3"/>
      <c r="H515" s="3"/>
      <c r="I515" s="3"/>
      <c r="J515" s="3"/>
      <c r="K515" s="3"/>
      <c r="L515" s="3"/>
      <c r="M515" s="3"/>
      <c r="N515" s="77">
        <v>44760030056</v>
      </c>
      <c r="O515" s="3"/>
      <c r="P515" s="574"/>
    </row>
    <row r="516" spans="1:16" ht="12.75">
      <c r="A516" s="3">
        <v>258</v>
      </c>
      <c r="B516" s="3" t="s">
        <v>421</v>
      </c>
      <c r="C516" s="6">
        <v>0</v>
      </c>
      <c r="D516" s="3">
        <v>0.44</v>
      </c>
      <c r="E516" s="6">
        <v>0.44</v>
      </c>
      <c r="F516" s="3" t="s">
        <v>557</v>
      </c>
      <c r="G516" s="3"/>
      <c r="H516" s="3"/>
      <c r="I516" s="3"/>
      <c r="J516" s="3"/>
      <c r="K516" s="3"/>
      <c r="L516" s="3"/>
      <c r="M516" s="3"/>
      <c r="N516" s="77">
        <v>44760030067</v>
      </c>
      <c r="O516" s="3"/>
      <c r="P516" s="574"/>
    </row>
    <row r="517" spans="1:16" ht="12.75">
      <c r="A517" s="3">
        <v>259</v>
      </c>
      <c r="B517" s="3" t="s">
        <v>422</v>
      </c>
      <c r="C517" s="6">
        <v>0</v>
      </c>
      <c r="D517" s="3">
        <v>0.11</v>
      </c>
      <c r="E517" s="6">
        <v>0.11</v>
      </c>
      <c r="F517" s="3" t="s">
        <v>557</v>
      </c>
      <c r="G517" s="3"/>
      <c r="H517" s="3"/>
      <c r="I517" s="3"/>
      <c r="J517" s="3"/>
      <c r="K517" s="3"/>
      <c r="L517" s="3"/>
      <c r="M517" s="3"/>
      <c r="N517" s="77">
        <v>44760020006</v>
      </c>
      <c r="O517" s="3" t="s">
        <v>2</v>
      </c>
      <c r="P517" s="574"/>
    </row>
    <row r="518" spans="1:16" ht="12.75">
      <c r="A518" s="3"/>
      <c r="B518" s="3"/>
      <c r="C518" s="3">
        <v>0.11</v>
      </c>
      <c r="D518" s="3">
        <v>0.33</v>
      </c>
      <c r="E518" s="6">
        <v>0.22</v>
      </c>
      <c r="F518" s="3" t="s">
        <v>557</v>
      </c>
      <c r="G518" s="3"/>
      <c r="H518" s="3"/>
      <c r="I518" s="3"/>
      <c r="J518" s="3"/>
      <c r="K518" s="3"/>
      <c r="L518" s="3"/>
      <c r="M518" s="3"/>
      <c r="N518" s="77">
        <v>44760020186</v>
      </c>
      <c r="O518" s="3"/>
      <c r="P518" s="574"/>
    </row>
    <row r="519" spans="1:16" ht="12.75">
      <c r="A519" s="3">
        <v>260</v>
      </c>
      <c r="B519" s="3" t="s">
        <v>423</v>
      </c>
      <c r="C519" s="6">
        <v>0</v>
      </c>
      <c r="D519" s="3">
        <v>0.5</v>
      </c>
      <c r="E519" s="6">
        <v>0.5</v>
      </c>
      <c r="F519" s="3" t="s">
        <v>557</v>
      </c>
      <c r="G519" s="3"/>
      <c r="H519" s="3"/>
      <c r="I519" s="3"/>
      <c r="J519" s="3"/>
      <c r="K519" s="3"/>
      <c r="L519" s="3"/>
      <c r="M519" s="3"/>
      <c r="N519" s="77">
        <v>44760050516</v>
      </c>
      <c r="O519" s="3"/>
      <c r="P519" s="574"/>
    </row>
    <row r="520" spans="1:16" ht="12.75">
      <c r="A520" s="3">
        <v>261</v>
      </c>
      <c r="B520" s="3" t="s">
        <v>424</v>
      </c>
      <c r="C520" s="6">
        <v>0</v>
      </c>
      <c r="D520" s="3">
        <v>1.17</v>
      </c>
      <c r="E520" s="6">
        <v>1.17</v>
      </c>
      <c r="F520" s="3" t="s">
        <v>1639</v>
      </c>
      <c r="G520" s="3"/>
      <c r="H520" s="3"/>
      <c r="I520" s="3"/>
      <c r="J520" s="3"/>
      <c r="K520" s="3"/>
      <c r="L520" s="3"/>
      <c r="M520" s="3"/>
      <c r="N520" s="77">
        <v>44760050520</v>
      </c>
      <c r="O520" s="3"/>
      <c r="P520" s="574"/>
    </row>
    <row r="521" spans="1:16" ht="12.75">
      <c r="A521" s="3">
        <v>262</v>
      </c>
      <c r="B521" s="3" t="s">
        <v>425</v>
      </c>
      <c r="C521" s="6">
        <v>0</v>
      </c>
      <c r="D521" s="3">
        <v>0.15</v>
      </c>
      <c r="E521" s="6">
        <v>0.15</v>
      </c>
      <c r="F521" s="3" t="s">
        <v>536</v>
      </c>
      <c r="G521" s="3"/>
      <c r="H521" s="3"/>
      <c r="I521" s="3"/>
      <c r="J521" s="3"/>
      <c r="K521" s="3"/>
      <c r="L521" s="3"/>
      <c r="M521" s="3"/>
      <c r="N521" s="77">
        <v>44760050515</v>
      </c>
      <c r="O521" s="3"/>
      <c r="P521" s="574"/>
    </row>
    <row r="522" spans="1:16" ht="25.5">
      <c r="A522" s="3">
        <v>263</v>
      </c>
      <c r="B522" s="3" t="s">
        <v>426</v>
      </c>
      <c r="C522" s="6">
        <v>0</v>
      </c>
      <c r="D522" s="3">
        <v>0.13</v>
      </c>
      <c r="E522" s="6">
        <v>0.13</v>
      </c>
      <c r="F522" s="3" t="s">
        <v>557</v>
      </c>
      <c r="G522" s="3"/>
      <c r="H522" s="3"/>
      <c r="I522" s="3"/>
      <c r="J522" s="3"/>
      <c r="K522" s="3"/>
      <c r="L522" s="3"/>
      <c r="M522" s="3"/>
      <c r="N522" s="77">
        <v>44760050517</v>
      </c>
      <c r="O522" s="3"/>
      <c r="P522" s="574"/>
    </row>
    <row r="523" spans="1:16" ht="12.75">
      <c r="A523" s="3"/>
      <c r="B523" s="3"/>
      <c r="C523" s="3">
        <v>0.13</v>
      </c>
      <c r="D523" s="3">
        <v>0.35</v>
      </c>
      <c r="E523" s="6">
        <v>0.22</v>
      </c>
      <c r="F523" s="3" t="s">
        <v>557</v>
      </c>
      <c r="G523" s="3"/>
      <c r="H523" s="3"/>
      <c r="I523" s="3"/>
      <c r="J523" s="3"/>
      <c r="K523" s="3"/>
      <c r="L523" s="3"/>
      <c r="M523" s="3"/>
      <c r="N523" s="77">
        <v>44760050519</v>
      </c>
      <c r="O523" s="3"/>
      <c r="P523" s="574"/>
    </row>
    <row r="524" spans="1:16" ht="12.75">
      <c r="A524" s="3">
        <v>264</v>
      </c>
      <c r="B524" s="3" t="s">
        <v>427</v>
      </c>
      <c r="C524" s="6">
        <v>0</v>
      </c>
      <c r="D524" s="3">
        <v>0.65</v>
      </c>
      <c r="E524" s="6">
        <v>0.65</v>
      </c>
      <c r="F524" s="3" t="s">
        <v>557</v>
      </c>
      <c r="G524" s="3"/>
      <c r="H524" s="3"/>
      <c r="I524" s="3"/>
      <c r="J524" s="3"/>
      <c r="K524" s="3"/>
      <c r="L524" s="3"/>
      <c r="M524" s="3"/>
      <c r="N524" s="77">
        <v>44760070028</v>
      </c>
      <c r="O524" s="3"/>
      <c r="P524" s="574"/>
    </row>
    <row r="525" spans="1:16" ht="12.75">
      <c r="A525" s="551">
        <v>265</v>
      </c>
      <c r="B525" s="429" t="s">
        <v>428</v>
      </c>
      <c r="C525" s="499">
        <v>0</v>
      </c>
      <c r="D525" s="497">
        <v>0.75</v>
      </c>
      <c r="E525" s="499">
        <v>0.75</v>
      </c>
      <c r="F525" s="497" t="s">
        <v>79</v>
      </c>
      <c r="G525" s="497"/>
      <c r="H525" s="497"/>
      <c r="I525" s="497"/>
      <c r="J525" s="497"/>
      <c r="K525" s="497"/>
      <c r="L525" s="497"/>
      <c r="M525" s="497"/>
      <c r="N525" s="498">
        <v>44760050522</v>
      </c>
      <c r="O525" s="497"/>
      <c r="P525" s="574"/>
    </row>
    <row r="526" spans="1:16" ht="4.5" customHeight="1" thickBot="1">
      <c r="A526" s="552"/>
      <c r="B526" s="555"/>
      <c r="C526" s="499"/>
      <c r="D526" s="497"/>
      <c r="E526" s="499"/>
      <c r="F526" s="497"/>
      <c r="G526" s="497"/>
      <c r="H526" s="497"/>
      <c r="I526" s="497"/>
      <c r="J526" s="497"/>
      <c r="K526" s="497"/>
      <c r="L526" s="497"/>
      <c r="M526" s="497"/>
      <c r="N526" s="498"/>
      <c r="O526" s="497"/>
      <c r="P526" s="574"/>
    </row>
    <row r="527" spans="1:17" s="199" customFormat="1" ht="13.5" thickBot="1">
      <c r="A527" s="190">
        <v>266</v>
      </c>
      <c r="B527" s="188" t="s">
        <v>329</v>
      </c>
      <c r="C527" s="252">
        <v>0</v>
      </c>
      <c r="D527" s="252">
        <v>0.2</v>
      </c>
      <c r="E527" s="252">
        <v>0.2</v>
      </c>
      <c r="F527" s="188" t="s">
        <v>557</v>
      </c>
      <c r="G527" s="188"/>
      <c r="H527" s="188"/>
      <c r="I527" s="188"/>
      <c r="J527" s="188"/>
      <c r="K527" s="188"/>
      <c r="L527" s="188"/>
      <c r="M527" s="188"/>
      <c r="N527" s="188">
        <v>44760050514</v>
      </c>
      <c r="O527" s="189"/>
      <c r="P527" s="574"/>
      <c r="Q527" s="1"/>
    </row>
    <row r="528" spans="1:17" s="199" customFormat="1" ht="13.5" thickBot="1">
      <c r="A528" s="190"/>
      <c r="B528" s="191"/>
      <c r="C528" s="301">
        <v>0.2</v>
      </c>
      <c r="D528" s="191">
        <v>0.41</v>
      </c>
      <c r="E528" s="191">
        <v>0.21</v>
      </c>
      <c r="F528" s="191" t="s">
        <v>557</v>
      </c>
      <c r="G528" s="191"/>
      <c r="H528" s="191"/>
      <c r="I528" s="191"/>
      <c r="J528" s="191"/>
      <c r="K528" s="191"/>
      <c r="L528" s="191"/>
      <c r="M528" s="191"/>
      <c r="N528" s="191">
        <v>44760050024</v>
      </c>
      <c r="O528" s="192" t="s">
        <v>2</v>
      </c>
      <c r="P528" s="574"/>
      <c r="Q528" s="1"/>
    </row>
    <row r="529" spans="1:17" s="199" customFormat="1" ht="13.5" thickBot="1">
      <c r="A529" s="328"/>
      <c r="B529" s="191"/>
      <c r="C529" s="191">
        <v>0.41</v>
      </c>
      <c r="D529" s="191">
        <v>0.59</v>
      </c>
      <c r="E529" s="191">
        <v>0.18</v>
      </c>
      <c r="F529" s="191" t="s">
        <v>557</v>
      </c>
      <c r="G529" s="191"/>
      <c r="H529" s="191"/>
      <c r="I529" s="191"/>
      <c r="J529" s="191"/>
      <c r="K529" s="191"/>
      <c r="L529" s="191"/>
      <c r="M529" s="191"/>
      <c r="N529" s="191">
        <v>44760050513</v>
      </c>
      <c r="O529" s="192"/>
      <c r="P529" s="574"/>
      <c r="Q529" s="1"/>
    </row>
    <row r="530" spans="1:17" s="199" customFormat="1" ht="13.5" thickBot="1">
      <c r="A530" s="3">
        <v>267</v>
      </c>
      <c r="B530" s="330" t="s">
        <v>330</v>
      </c>
      <c r="C530" s="301">
        <v>0</v>
      </c>
      <c r="D530" s="191">
        <v>0.27</v>
      </c>
      <c r="E530" s="191">
        <v>0.27</v>
      </c>
      <c r="F530" s="191" t="s">
        <v>557</v>
      </c>
      <c r="G530" s="191"/>
      <c r="H530" s="191"/>
      <c r="I530" s="191"/>
      <c r="J530" s="191"/>
      <c r="K530" s="191"/>
      <c r="L530" s="191"/>
      <c r="M530" s="191"/>
      <c r="N530" s="191">
        <v>44760050507</v>
      </c>
      <c r="O530" s="192"/>
      <c r="P530" s="574"/>
      <c r="Q530" s="1"/>
    </row>
    <row r="531" spans="1:17" s="199" customFormat="1" ht="13.5" thickBot="1">
      <c r="A531" s="3">
        <v>268</v>
      </c>
      <c r="B531" s="330" t="s">
        <v>331</v>
      </c>
      <c r="C531" s="301">
        <v>0</v>
      </c>
      <c r="D531" s="191">
        <v>0.26</v>
      </c>
      <c r="E531" s="191">
        <v>0.26</v>
      </c>
      <c r="F531" s="191" t="s">
        <v>536</v>
      </c>
      <c r="G531" s="191"/>
      <c r="H531" s="191"/>
      <c r="I531" s="191"/>
      <c r="J531" s="191"/>
      <c r="K531" s="191"/>
      <c r="L531" s="191"/>
      <c r="M531" s="191"/>
      <c r="N531" s="191">
        <v>44760050033</v>
      </c>
      <c r="O531" s="192" t="s">
        <v>2</v>
      </c>
      <c r="P531" s="574"/>
      <c r="Q531" s="1"/>
    </row>
    <row r="532" spans="1:17" s="199" customFormat="1" ht="13.5" thickBot="1">
      <c r="A532" s="3"/>
      <c r="B532" s="330"/>
      <c r="C532" s="191">
        <v>0.26</v>
      </c>
      <c r="D532" s="191">
        <v>0.37</v>
      </c>
      <c r="E532" s="191">
        <v>0.11</v>
      </c>
      <c r="F532" s="191" t="s">
        <v>536</v>
      </c>
      <c r="G532" s="191"/>
      <c r="H532" s="191"/>
      <c r="I532" s="191"/>
      <c r="J532" s="191"/>
      <c r="K532" s="191"/>
      <c r="L532" s="191"/>
      <c r="M532" s="191"/>
      <c r="N532" s="191">
        <v>44760050030</v>
      </c>
      <c r="O532" s="192" t="s">
        <v>2</v>
      </c>
      <c r="P532" s="574"/>
      <c r="Q532" s="1"/>
    </row>
    <row r="533" spans="1:17" s="199" customFormat="1" ht="12.75">
      <c r="A533" s="52"/>
      <c r="B533" s="193"/>
      <c r="C533" s="193">
        <v>0.37</v>
      </c>
      <c r="D533" s="193">
        <v>0.97</v>
      </c>
      <c r="E533" s="298">
        <v>0.6</v>
      </c>
      <c r="F533" s="193" t="s">
        <v>536</v>
      </c>
      <c r="G533" s="193"/>
      <c r="H533" s="193"/>
      <c r="I533" s="193"/>
      <c r="J533" s="193"/>
      <c r="K533" s="193"/>
      <c r="L533" s="193"/>
      <c r="M533" s="193"/>
      <c r="N533" s="193">
        <v>44760050510</v>
      </c>
      <c r="O533" s="257"/>
      <c r="P533" s="574"/>
      <c r="Q533" s="1"/>
    </row>
    <row r="534" spans="1:17" s="259" customFormat="1" ht="12.75">
      <c r="A534" s="329">
        <v>269</v>
      </c>
      <c r="B534" s="3" t="s">
        <v>1214</v>
      </c>
      <c r="C534" s="6">
        <v>0</v>
      </c>
      <c r="D534" s="3">
        <v>0.13</v>
      </c>
      <c r="E534" s="6">
        <v>0.13</v>
      </c>
      <c r="F534" s="3" t="s">
        <v>557</v>
      </c>
      <c r="G534" s="52"/>
      <c r="H534" s="52"/>
      <c r="I534" s="52"/>
      <c r="J534" s="52"/>
      <c r="K534" s="52"/>
      <c r="L534" s="52"/>
      <c r="M534" s="3"/>
      <c r="N534" s="3">
        <v>44760050561</v>
      </c>
      <c r="O534" s="52"/>
      <c r="P534" s="52"/>
      <c r="Q534" s="258"/>
    </row>
    <row r="535" spans="1:17" s="185" customFormat="1" ht="18" customHeight="1">
      <c r="A535" s="20"/>
      <c r="B535" s="237"/>
      <c r="C535" s="237"/>
      <c r="D535" s="237"/>
      <c r="E535" s="238">
        <f>SUM(E514:E534)</f>
        <v>8.530000000000001</v>
      </c>
      <c r="F535" s="237"/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187"/>
    </row>
    <row r="536" spans="1:16" ht="12.75">
      <c r="A536" s="20">
        <v>270</v>
      </c>
      <c r="B536" s="99" t="s">
        <v>1145</v>
      </c>
      <c r="C536" s="41">
        <v>0</v>
      </c>
      <c r="D536" s="41">
        <v>1.21</v>
      </c>
      <c r="E536" s="41">
        <v>1.21</v>
      </c>
      <c r="F536" s="43" t="s">
        <v>557</v>
      </c>
      <c r="G536" s="43"/>
      <c r="H536" s="43"/>
      <c r="I536" s="43"/>
      <c r="J536" s="43"/>
      <c r="K536" s="43"/>
      <c r="L536" s="43"/>
      <c r="M536" s="43"/>
      <c r="N536" s="110">
        <v>44840060216</v>
      </c>
      <c r="O536" s="43"/>
      <c r="P536" s="429" t="s">
        <v>87</v>
      </c>
    </row>
    <row r="537" spans="1:16" ht="12.75">
      <c r="A537" s="20">
        <v>271</v>
      </c>
      <c r="B537" s="454" t="s">
        <v>1146</v>
      </c>
      <c r="C537" s="41">
        <v>0</v>
      </c>
      <c r="D537" s="41">
        <v>0.58</v>
      </c>
      <c r="E537" s="41">
        <v>0.58</v>
      </c>
      <c r="F537" s="43" t="s">
        <v>557</v>
      </c>
      <c r="G537" s="43"/>
      <c r="H537" s="43"/>
      <c r="I537" s="43"/>
      <c r="J537" s="43"/>
      <c r="K537" s="43"/>
      <c r="L537" s="43"/>
      <c r="M537" s="43"/>
      <c r="N537" s="110">
        <v>44840060141</v>
      </c>
      <c r="O537" s="43"/>
      <c r="P537" s="440"/>
    </row>
    <row r="538" spans="1:16" ht="12.75">
      <c r="A538" s="219"/>
      <c r="B538" s="454"/>
      <c r="C538" s="41">
        <v>0.58</v>
      </c>
      <c r="D538" s="41">
        <v>0.8</v>
      </c>
      <c r="E538" s="41">
        <v>0.22</v>
      </c>
      <c r="F538" s="43" t="s">
        <v>557</v>
      </c>
      <c r="G538" s="43"/>
      <c r="H538" s="43"/>
      <c r="I538" s="43"/>
      <c r="J538" s="43"/>
      <c r="K538" s="43"/>
      <c r="L538" s="43"/>
      <c r="M538" s="43"/>
      <c r="N538" s="110">
        <v>44840060004</v>
      </c>
      <c r="O538" s="43" t="s">
        <v>2</v>
      </c>
      <c r="P538" s="430"/>
    </row>
    <row r="539" spans="1:17" s="185" customFormat="1" ht="19.5" customHeight="1">
      <c r="A539" s="3"/>
      <c r="B539" s="219"/>
      <c r="C539" s="219"/>
      <c r="D539" s="219"/>
      <c r="E539" s="221">
        <f>SUM(E536:E538)</f>
        <v>2.0100000000000002</v>
      </c>
      <c r="F539" s="219"/>
      <c r="G539" s="219"/>
      <c r="H539" s="219"/>
      <c r="I539" s="219"/>
      <c r="J539" s="219"/>
      <c r="K539" s="219"/>
      <c r="L539" s="219"/>
      <c r="M539" s="219"/>
      <c r="N539" s="219"/>
      <c r="O539" s="219"/>
      <c r="P539" s="219"/>
      <c r="Q539" s="187"/>
    </row>
    <row r="540" spans="1:16" ht="25.5">
      <c r="A540" s="3">
        <v>272</v>
      </c>
      <c r="B540" s="3" t="s">
        <v>1147</v>
      </c>
      <c r="C540" s="6">
        <v>0</v>
      </c>
      <c r="D540" s="3">
        <v>1.36</v>
      </c>
      <c r="E540" s="6">
        <v>1.36</v>
      </c>
      <c r="F540" s="3" t="s">
        <v>545</v>
      </c>
      <c r="G540" s="3"/>
      <c r="H540" s="3"/>
      <c r="I540" s="3"/>
      <c r="J540" s="3"/>
      <c r="K540" s="3"/>
      <c r="L540" s="3"/>
      <c r="M540" s="3"/>
      <c r="N540" s="3">
        <v>44860010484</v>
      </c>
      <c r="O540" s="3"/>
      <c r="P540" s="429" t="s">
        <v>93</v>
      </c>
    </row>
    <row r="541" spans="1:16" ht="12.75">
      <c r="A541" s="3">
        <v>273</v>
      </c>
      <c r="B541" s="429" t="s">
        <v>1432</v>
      </c>
      <c r="C541" s="6">
        <v>0</v>
      </c>
      <c r="D541" s="3">
        <v>0.41</v>
      </c>
      <c r="E541" s="6">
        <v>0.41</v>
      </c>
      <c r="F541" s="3" t="s">
        <v>1641</v>
      </c>
      <c r="G541" s="3"/>
      <c r="H541" s="3"/>
      <c r="I541" s="3"/>
      <c r="J541" s="3"/>
      <c r="K541" s="3"/>
      <c r="L541" s="3"/>
      <c r="M541" s="3"/>
      <c r="N541" s="3">
        <v>44860010486</v>
      </c>
      <c r="O541" s="3"/>
      <c r="P541" s="440"/>
    </row>
    <row r="542" spans="1:16" ht="12.75">
      <c r="A542" s="3"/>
      <c r="B542" s="440"/>
      <c r="C542" s="3">
        <v>0.41</v>
      </c>
      <c r="D542" s="3">
        <v>0.51</v>
      </c>
      <c r="E542" s="6">
        <v>0.1</v>
      </c>
      <c r="F542" s="497" t="s">
        <v>1641</v>
      </c>
      <c r="G542" s="3"/>
      <c r="H542" s="3"/>
      <c r="I542" s="3"/>
      <c r="J542" s="3"/>
      <c r="K542" s="3"/>
      <c r="L542" s="3"/>
      <c r="M542" s="3"/>
      <c r="N542" s="3">
        <v>44860010072</v>
      </c>
      <c r="O542" s="497" t="s">
        <v>2</v>
      </c>
      <c r="P542" s="440"/>
    </row>
    <row r="543" spans="1:16" ht="12.75">
      <c r="A543" s="3"/>
      <c r="B543" s="440"/>
      <c r="C543" s="3">
        <v>0.51</v>
      </c>
      <c r="D543" s="3">
        <v>0.81</v>
      </c>
      <c r="E543" s="6">
        <v>0.3</v>
      </c>
      <c r="F543" s="497"/>
      <c r="G543" s="3"/>
      <c r="H543" s="3"/>
      <c r="I543" s="3"/>
      <c r="J543" s="3"/>
      <c r="K543" s="3"/>
      <c r="L543" s="3"/>
      <c r="M543" s="3"/>
      <c r="N543" s="3">
        <v>44860010001</v>
      </c>
      <c r="O543" s="497"/>
      <c r="P543" s="440"/>
    </row>
    <row r="544" spans="1:16" ht="12.75">
      <c r="A544" s="3"/>
      <c r="B544" s="442"/>
      <c r="C544" s="3">
        <v>0.81</v>
      </c>
      <c r="D544" s="3">
        <v>0.94</v>
      </c>
      <c r="E544" s="6">
        <v>0.13</v>
      </c>
      <c r="F544" s="3" t="s">
        <v>1641</v>
      </c>
      <c r="G544" s="3"/>
      <c r="H544" s="3"/>
      <c r="I544" s="3"/>
      <c r="J544" s="3"/>
      <c r="K544" s="3"/>
      <c r="L544" s="3"/>
      <c r="M544" s="3"/>
      <c r="N544" s="3">
        <v>44860010587</v>
      </c>
      <c r="O544" s="3"/>
      <c r="P544" s="440"/>
    </row>
    <row r="545" spans="1:16" ht="12.75">
      <c r="A545" s="3">
        <v>274</v>
      </c>
      <c r="B545" s="3" t="s">
        <v>1148</v>
      </c>
      <c r="C545" s="6">
        <v>0</v>
      </c>
      <c r="D545" s="3">
        <v>0.26</v>
      </c>
      <c r="E545" s="6">
        <v>0.26</v>
      </c>
      <c r="F545" s="3" t="s">
        <v>557</v>
      </c>
      <c r="G545" s="3"/>
      <c r="H545" s="3"/>
      <c r="I545" s="3"/>
      <c r="J545" s="3"/>
      <c r="K545" s="3"/>
      <c r="L545" s="3"/>
      <c r="M545" s="3"/>
      <c r="N545" s="3">
        <v>44860010487</v>
      </c>
      <c r="O545" s="3"/>
      <c r="P545" s="440"/>
    </row>
    <row r="546" spans="1:16" ht="12.75">
      <c r="A546" s="3">
        <v>275</v>
      </c>
      <c r="B546" s="3" t="s">
        <v>1149</v>
      </c>
      <c r="C546" s="6">
        <v>0</v>
      </c>
      <c r="D546" s="3">
        <v>0.79</v>
      </c>
      <c r="E546" s="6">
        <v>0.79</v>
      </c>
      <c r="F546" s="3" t="s">
        <v>1641</v>
      </c>
      <c r="G546" s="3"/>
      <c r="H546" s="3"/>
      <c r="I546" s="3"/>
      <c r="J546" s="3"/>
      <c r="K546" s="3"/>
      <c r="L546" s="3"/>
      <c r="M546" s="3"/>
      <c r="N546" s="3">
        <v>44860010477</v>
      </c>
      <c r="O546" s="53"/>
      <c r="P546" s="440"/>
    </row>
    <row r="547" spans="1:16" ht="12.75">
      <c r="A547" s="3">
        <v>276</v>
      </c>
      <c r="B547" s="3" t="s">
        <v>1150</v>
      </c>
      <c r="C547" s="6">
        <v>0</v>
      </c>
      <c r="D547" s="3">
        <v>0.96</v>
      </c>
      <c r="E547" s="6">
        <v>0.96</v>
      </c>
      <c r="F547" s="3" t="s">
        <v>557</v>
      </c>
      <c r="G547" s="3"/>
      <c r="H547" s="3"/>
      <c r="I547" s="3"/>
      <c r="J547" s="3"/>
      <c r="K547" s="3"/>
      <c r="L547" s="3"/>
      <c r="M547" s="3"/>
      <c r="N547" s="3">
        <v>44860010479</v>
      </c>
      <c r="O547" s="3"/>
      <c r="P547" s="440"/>
    </row>
    <row r="548" spans="1:16" ht="12.75">
      <c r="A548" s="3">
        <v>277</v>
      </c>
      <c r="B548" s="3" t="s">
        <v>1433</v>
      </c>
      <c r="C548" s="6">
        <v>0</v>
      </c>
      <c r="D548" s="3">
        <v>0.32</v>
      </c>
      <c r="E548" s="6">
        <v>0.32</v>
      </c>
      <c r="F548" s="3" t="s">
        <v>536</v>
      </c>
      <c r="G548" s="3"/>
      <c r="H548" s="3"/>
      <c r="I548" s="3"/>
      <c r="J548" s="3"/>
      <c r="K548" s="3"/>
      <c r="L548" s="3"/>
      <c r="M548" s="3"/>
      <c r="N548" s="3">
        <v>44860030103</v>
      </c>
      <c r="O548" s="3"/>
      <c r="P548" s="440"/>
    </row>
    <row r="549" spans="1:16" ht="12.75">
      <c r="A549" s="3">
        <v>278</v>
      </c>
      <c r="B549" s="3" t="s">
        <v>1151</v>
      </c>
      <c r="C549" s="6">
        <v>0</v>
      </c>
      <c r="D549" s="3">
        <v>1.44</v>
      </c>
      <c r="E549" s="6">
        <v>1.44</v>
      </c>
      <c r="F549" s="3" t="s">
        <v>1641</v>
      </c>
      <c r="G549" s="3"/>
      <c r="H549" s="3"/>
      <c r="I549" s="3"/>
      <c r="J549" s="3"/>
      <c r="K549" s="3"/>
      <c r="L549" s="3"/>
      <c r="M549" s="3"/>
      <c r="N549" s="3">
        <v>44860030106</v>
      </c>
      <c r="O549" s="3"/>
      <c r="P549" s="440"/>
    </row>
    <row r="550" spans="1:16" ht="12.75">
      <c r="A550" s="3">
        <v>279</v>
      </c>
      <c r="B550" s="3" t="s">
        <v>1434</v>
      </c>
      <c r="C550" s="6">
        <v>0</v>
      </c>
      <c r="D550" s="3">
        <v>1.25</v>
      </c>
      <c r="E550" s="6">
        <v>1.25</v>
      </c>
      <c r="F550" s="3" t="s">
        <v>557</v>
      </c>
      <c r="G550" s="3"/>
      <c r="H550" s="3"/>
      <c r="I550" s="3"/>
      <c r="J550" s="3"/>
      <c r="K550" s="3"/>
      <c r="L550" s="3"/>
      <c r="M550" s="3"/>
      <c r="N550" s="3">
        <v>44860040190</v>
      </c>
      <c r="O550" s="3"/>
      <c r="P550" s="440"/>
    </row>
    <row r="551" spans="1:16" ht="12.75">
      <c r="A551" s="3">
        <v>280</v>
      </c>
      <c r="B551" s="3" t="s">
        <v>1152</v>
      </c>
      <c r="C551" s="6">
        <v>0</v>
      </c>
      <c r="D551" s="3">
        <v>2.28</v>
      </c>
      <c r="E551" s="6">
        <v>2.28</v>
      </c>
      <c r="F551" s="3" t="s">
        <v>557</v>
      </c>
      <c r="G551" s="3"/>
      <c r="H551" s="3"/>
      <c r="I551" s="3"/>
      <c r="J551" s="3"/>
      <c r="K551" s="3"/>
      <c r="L551" s="3"/>
      <c r="M551" s="3"/>
      <c r="N551" s="3">
        <v>44860040191</v>
      </c>
      <c r="O551" s="3"/>
      <c r="P551" s="440"/>
    </row>
    <row r="552" spans="1:16" ht="12.75">
      <c r="A552" s="3">
        <v>281</v>
      </c>
      <c r="B552" s="3" t="s">
        <v>1435</v>
      </c>
      <c r="C552" s="6">
        <v>0</v>
      </c>
      <c r="D552" s="3">
        <v>0.27</v>
      </c>
      <c r="E552" s="6">
        <v>0.27</v>
      </c>
      <c r="F552" s="3" t="s">
        <v>1641</v>
      </c>
      <c r="G552" s="3"/>
      <c r="H552" s="3"/>
      <c r="I552" s="3"/>
      <c r="J552" s="3"/>
      <c r="K552" s="3"/>
      <c r="L552" s="3"/>
      <c r="M552" s="3"/>
      <c r="N552" s="3">
        <v>44860050760</v>
      </c>
      <c r="O552" s="3"/>
      <c r="P552" s="440"/>
    </row>
    <row r="553" spans="1:16" ht="12.75">
      <c r="A553" s="3">
        <v>282</v>
      </c>
      <c r="B553" s="3" t="s">
        <v>1153</v>
      </c>
      <c r="C553" s="6">
        <v>0</v>
      </c>
      <c r="D553" s="3">
        <v>1.17</v>
      </c>
      <c r="E553" s="6">
        <v>1.17</v>
      </c>
      <c r="F553" s="3" t="s">
        <v>1641</v>
      </c>
      <c r="G553" s="3"/>
      <c r="H553" s="3"/>
      <c r="I553" s="3"/>
      <c r="J553" s="3"/>
      <c r="K553" s="3"/>
      <c r="L553" s="3"/>
      <c r="M553" s="3"/>
      <c r="N553" s="3">
        <v>44860050591</v>
      </c>
      <c r="O553" s="3"/>
      <c r="P553" s="440"/>
    </row>
    <row r="554" spans="1:16" ht="12.75">
      <c r="A554" s="3">
        <v>283</v>
      </c>
      <c r="B554" s="3" t="s">
        <v>1436</v>
      </c>
      <c r="C554" s="6">
        <v>0</v>
      </c>
      <c r="D554" s="3">
        <v>1.85</v>
      </c>
      <c r="E554" s="6">
        <v>1.85</v>
      </c>
      <c r="F554" s="3" t="s">
        <v>557</v>
      </c>
      <c r="G554" s="3"/>
      <c r="H554" s="3"/>
      <c r="I554" s="3"/>
      <c r="J554" s="3"/>
      <c r="K554" s="3"/>
      <c r="L554" s="3"/>
      <c r="M554" s="3"/>
      <c r="N554" s="3">
        <v>44860050796</v>
      </c>
      <c r="O554" s="3"/>
      <c r="P554" s="440"/>
    </row>
    <row r="555" spans="1:16" ht="25.5">
      <c r="A555" s="325">
        <v>284</v>
      </c>
      <c r="B555" s="3" t="s">
        <v>1437</v>
      </c>
      <c r="C555" s="6">
        <v>0</v>
      </c>
      <c r="D555" s="3">
        <v>1.47</v>
      </c>
      <c r="E555" s="6">
        <v>1.47</v>
      </c>
      <c r="F555" s="3" t="s">
        <v>1644</v>
      </c>
      <c r="G555" s="3"/>
      <c r="H555" s="3"/>
      <c r="I555" s="3"/>
      <c r="J555" s="3"/>
      <c r="K555" s="3"/>
      <c r="L555" s="3"/>
      <c r="M555" s="3"/>
      <c r="N555" s="3">
        <v>44860060047</v>
      </c>
      <c r="O555" s="3"/>
      <c r="P555" s="440"/>
    </row>
    <row r="556" spans="1:17" s="185" customFormat="1" ht="12.75">
      <c r="A556" s="77"/>
      <c r="B556" s="219"/>
      <c r="C556" s="219"/>
      <c r="D556" s="219"/>
      <c r="E556" s="221">
        <f>SUM(E540:E555)</f>
        <v>14.36</v>
      </c>
      <c r="F556" s="219"/>
      <c r="G556" s="219"/>
      <c r="H556" s="219"/>
      <c r="I556" s="219"/>
      <c r="J556" s="219"/>
      <c r="K556" s="219"/>
      <c r="L556" s="219"/>
      <c r="M556" s="219"/>
      <c r="N556" s="219"/>
      <c r="O556" s="219"/>
      <c r="P556" s="219"/>
      <c r="Q556" s="187"/>
    </row>
    <row r="557" spans="1:16" ht="12.75">
      <c r="A557" s="3">
        <v>285</v>
      </c>
      <c r="B557" s="3" t="s">
        <v>1154</v>
      </c>
      <c r="C557" s="6">
        <v>0</v>
      </c>
      <c r="D557" s="3">
        <v>0.92</v>
      </c>
      <c r="E557" s="7">
        <f>D557-C557</f>
        <v>0.92</v>
      </c>
      <c r="F557" s="3" t="s">
        <v>429</v>
      </c>
      <c r="G557" s="3"/>
      <c r="H557" s="3"/>
      <c r="I557" s="3"/>
      <c r="J557" s="3"/>
      <c r="K557" s="3"/>
      <c r="L557" s="3"/>
      <c r="M557" s="3"/>
      <c r="N557" s="3" t="s">
        <v>430</v>
      </c>
      <c r="O557" s="19"/>
      <c r="P557" s="429" t="s">
        <v>106</v>
      </c>
    </row>
    <row r="558" spans="1:16" ht="25.5">
      <c r="A558" s="3">
        <v>286</v>
      </c>
      <c r="B558" s="3" t="s">
        <v>1215</v>
      </c>
      <c r="C558" s="6">
        <v>0</v>
      </c>
      <c r="D558" s="3">
        <v>0.68</v>
      </c>
      <c r="E558" s="7">
        <v>0.68</v>
      </c>
      <c r="F558" s="3" t="s">
        <v>557</v>
      </c>
      <c r="G558" s="3"/>
      <c r="H558" s="3"/>
      <c r="I558" s="3"/>
      <c r="J558" s="3"/>
      <c r="K558" s="3"/>
      <c r="L558" s="3"/>
      <c r="M558" s="3"/>
      <c r="N558" s="3" t="s">
        <v>432</v>
      </c>
      <c r="O558" s="19"/>
      <c r="P558" s="440"/>
    </row>
    <row r="559" spans="1:16" ht="12.75">
      <c r="A559" s="3">
        <v>287</v>
      </c>
      <c r="B559" s="3" t="s">
        <v>1155</v>
      </c>
      <c r="C559" s="6">
        <v>0</v>
      </c>
      <c r="D559" s="3">
        <v>0.34</v>
      </c>
      <c r="E559" s="7">
        <v>0.34</v>
      </c>
      <c r="F559" s="3" t="s">
        <v>557</v>
      </c>
      <c r="G559" s="3"/>
      <c r="H559" s="3"/>
      <c r="I559" s="3"/>
      <c r="J559" s="3"/>
      <c r="K559" s="3"/>
      <c r="L559" s="3"/>
      <c r="M559" s="3"/>
      <c r="N559" s="3" t="s">
        <v>433</v>
      </c>
      <c r="O559" s="19"/>
      <c r="P559" s="440"/>
    </row>
    <row r="560" spans="1:16" ht="12.75">
      <c r="A560" s="3"/>
      <c r="B560" s="3"/>
      <c r="C560" s="3">
        <v>0.34</v>
      </c>
      <c r="D560" s="3">
        <v>0.68</v>
      </c>
      <c r="E560" s="7">
        <v>0.34</v>
      </c>
      <c r="F560" s="3" t="s">
        <v>557</v>
      </c>
      <c r="G560" s="3"/>
      <c r="H560" s="3"/>
      <c r="I560" s="3"/>
      <c r="J560" s="3"/>
      <c r="K560" s="3"/>
      <c r="L560" s="3"/>
      <c r="M560" s="3"/>
      <c r="N560" s="3" t="s">
        <v>434</v>
      </c>
      <c r="O560" s="19" t="s">
        <v>558</v>
      </c>
      <c r="P560" s="440"/>
    </row>
    <row r="561" spans="1:16" ht="12.75">
      <c r="A561" s="3"/>
      <c r="B561" s="3"/>
      <c r="C561" s="3">
        <v>0.68</v>
      </c>
      <c r="D561" s="3">
        <v>0.75</v>
      </c>
      <c r="E561" s="7">
        <v>0.07</v>
      </c>
      <c r="F561" s="3" t="s">
        <v>557</v>
      </c>
      <c r="G561" s="3"/>
      <c r="H561" s="3"/>
      <c r="I561" s="3"/>
      <c r="J561" s="3"/>
      <c r="K561" s="3"/>
      <c r="L561" s="3"/>
      <c r="M561" s="3"/>
      <c r="N561" s="3" t="s">
        <v>435</v>
      </c>
      <c r="O561" s="19" t="s">
        <v>558</v>
      </c>
      <c r="P561" s="440"/>
    </row>
    <row r="562" spans="1:16" ht="25.5">
      <c r="A562" s="3"/>
      <c r="B562" s="3"/>
      <c r="C562" s="3">
        <v>0.75</v>
      </c>
      <c r="D562" s="3">
        <v>0.82</v>
      </c>
      <c r="E562" s="7">
        <v>0.07</v>
      </c>
      <c r="F562" s="3" t="s">
        <v>557</v>
      </c>
      <c r="G562" s="3"/>
      <c r="H562" s="3"/>
      <c r="I562" s="3"/>
      <c r="J562" s="3"/>
      <c r="K562" s="3"/>
      <c r="L562" s="3"/>
      <c r="M562" s="3"/>
      <c r="N562" s="3" t="s">
        <v>1370</v>
      </c>
      <c r="O562" s="19" t="s">
        <v>558</v>
      </c>
      <c r="P562" s="440"/>
    </row>
    <row r="563" spans="1:16" ht="12.75">
      <c r="A563" s="3"/>
      <c r="B563" s="3"/>
      <c r="C563" s="3">
        <v>0.82</v>
      </c>
      <c r="D563" s="3">
        <v>1.21</v>
      </c>
      <c r="E563" s="7">
        <v>0.39</v>
      </c>
      <c r="F563" s="3" t="s">
        <v>557</v>
      </c>
      <c r="G563" s="3"/>
      <c r="H563" s="3"/>
      <c r="I563" s="3"/>
      <c r="J563" s="3"/>
      <c r="K563" s="3"/>
      <c r="L563" s="3"/>
      <c r="M563" s="3"/>
      <c r="N563" s="3" t="s">
        <v>436</v>
      </c>
      <c r="O563" s="19" t="s">
        <v>558</v>
      </c>
      <c r="P563" s="440"/>
    </row>
    <row r="564" spans="1:16" ht="25.5">
      <c r="A564" s="3"/>
      <c r="B564" s="3"/>
      <c r="C564" s="3">
        <v>1.21</v>
      </c>
      <c r="D564" s="3">
        <v>1.39</v>
      </c>
      <c r="E564" s="7">
        <v>0.18</v>
      </c>
      <c r="F564" s="3" t="s">
        <v>557</v>
      </c>
      <c r="G564" s="3"/>
      <c r="H564" s="3"/>
      <c r="I564" s="3"/>
      <c r="J564" s="3"/>
      <c r="K564" s="3"/>
      <c r="L564" s="3"/>
      <c r="M564" s="3"/>
      <c r="N564" s="3" t="s">
        <v>1369</v>
      </c>
      <c r="O564" s="19" t="s">
        <v>98</v>
      </c>
      <c r="P564" s="440"/>
    </row>
    <row r="565" spans="1:16" ht="12.75">
      <c r="A565" s="3"/>
      <c r="B565" s="3"/>
      <c r="C565" s="3">
        <v>1.39</v>
      </c>
      <c r="D565" s="3">
        <v>1.75</v>
      </c>
      <c r="E565" s="7">
        <v>0.36</v>
      </c>
      <c r="F565" s="3" t="s">
        <v>557</v>
      </c>
      <c r="G565" s="3"/>
      <c r="H565" s="3"/>
      <c r="I565" s="3"/>
      <c r="J565" s="3"/>
      <c r="K565" s="3"/>
      <c r="L565" s="3"/>
      <c r="M565" s="3"/>
      <c r="N565" s="3" t="s">
        <v>181</v>
      </c>
      <c r="O565" s="19" t="s">
        <v>558</v>
      </c>
      <c r="P565" s="440"/>
    </row>
    <row r="566" spans="1:16" ht="25.5">
      <c r="A566" s="3">
        <v>288</v>
      </c>
      <c r="B566" s="3" t="s">
        <v>1156</v>
      </c>
      <c r="C566" s="6">
        <v>0</v>
      </c>
      <c r="D566" s="3">
        <v>0.07</v>
      </c>
      <c r="E566" s="7">
        <v>0.07</v>
      </c>
      <c r="F566" s="3" t="s">
        <v>557</v>
      </c>
      <c r="G566" s="3"/>
      <c r="H566" s="3"/>
      <c r="I566" s="3"/>
      <c r="J566" s="3"/>
      <c r="K566" s="3"/>
      <c r="L566" s="3"/>
      <c r="M566" s="3"/>
      <c r="N566" s="3" t="s">
        <v>1371</v>
      </c>
      <c r="O566" s="19" t="s">
        <v>558</v>
      </c>
      <c r="P566" s="440"/>
    </row>
    <row r="567" spans="1:16" ht="25.5">
      <c r="A567" s="3"/>
      <c r="B567" s="3"/>
      <c r="C567" s="3">
        <v>0.07</v>
      </c>
      <c r="D567" s="3">
        <v>0.13</v>
      </c>
      <c r="E567" s="7">
        <v>0.06</v>
      </c>
      <c r="F567" s="3" t="s">
        <v>557</v>
      </c>
      <c r="G567" s="3"/>
      <c r="H567" s="3"/>
      <c r="I567" s="3"/>
      <c r="J567" s="3"/>
      <c r="K567" s="3"/>
      <c r="L567" s="3"/>
      <c r="M567" s="3"/>
      <c r="N567" s="3" t="s">
        <v>1372</v>
      </c>
      <c r="O567" s="19" t="s">
        <v>558</v>
      </c>
      <c r="P567" s="440"/>
    </row>
    <row r="568" spans="1:16" ht="25.5">
      <c r="A568" s="3"/>
      <c r="B568" s="3"/>
      <c r="C568" s="3">
        <v>0.13</v>
      </c>
      <c r="D568" s="3">
        <v>0.16</v>
      </c>
      <c r="E568" s="7">
        <v>0.03</v>
      </c>
      <c r="F568" s="3" t="s">
        <v>557</v>
      </c>
      <c r="G568" s="3"/>
      <c r="H568" s="3"/>
      <c r="I568" s="3"/>
      <c r="J568" s="3"/>
      <c r="K568" s="3"/>
      <c r="L568" s="3"/>
      <c r="M568" s="3"/>
      <c r="N568" s="3" t="s">
        <v>1373</v>
      </c>
      <c r="O568" s="19" t="s">
        <v>558</v>
      </c>
      <c r="P568" s="440"/>
    </row>
    <row r="569" spans="1:16" ht="12.75">
      <c r="A569" s="3"/>
      <c r="B569" s="3"/>
      <c r="C569" s="3">
        <v>0.16</v>
      </c>
      <c r="D569" s="3">
        <v>0.41</v>
      </c>
      <c r="E569" s="7">
        <v>0.25</v>
      </c>
      <c r="F569" s="3" t="s">
        <v>557</v>
      </c>
      <c r="G569" s="3"/>
      <c r="H569" s="3"/>
      <c r="I569" s="3"/>
      <c r="J569" s="3"/>
      <c r="K569" s="3"/>
      <c r="L569" s="3"/>
      <c r="M569" s="3"/>
      <c r="N569" s="3" t="s">
        <v>1374</v>
      </c>
      <c r="O569" s="19"/>
      <c r="P569" s="440"/>
    </row>
    <row r="570" spans="1:16" ht="12.75">
      <c r="A570" s="3"/>
      <c r="B570" s="3"/>
      <c r="C570" s="3">
        <v>0.41</v>
      </c>
      <c r="D570" s="3">
        <v>0.65</v>
      </c>
      <c r="E570" s="7">
        <v>0.24</v>
      </c>
      <c r="F570" s="3" t="s">
        <v>557</v>
      </c>
      <c r="G570" s="3"/>
      <c r="H570" s="3"/>
      <c r="I570" s="3"/>
      <c r="J570" s="3"/>
      <c r="K570" s="3"/>
      <c r="L570" s="3"/>
      <c r="M570" s="3"/>
      <c r="N570" s="3" t="s">
        <v>437</v>
      </c>
      <c r="O570" s="19" t="s">
        <v>558</v>
      </c>
      <c r="P570" s="440"/>
    </row>
    <row r="571" spans="1:16" ht="25.5">
      <c r="A571" s="3"/>
      <c r="B571" s="3"/>
      <c r="C571" s="3">
        <v>0.65</v>
      </c>
      <c r="D571" s="3">
        <v>0.73</v>
      </c>
      <c r="E571" s="7">
        <v>0.08</v>
      </c>
      <c r="F571" s="3" t="s">
        <v>557</v>
      </c>
      <c r="G571" s="3"/>
      <c r="H571" s="3"/>
      <c r="I571" s="3"/>
      <c r="J571" s="3"/>
      <c r="K571" s="3"/>
      <c r="L571" s="3"/>
      <c r="M571" s="3"/>
      <c r="N571" s="3" t="s">
        <v>1375</v>
      </c>
      <c r="O571" s="19" t="s">
        <v>558</v>
      </c>
      <c r="P571" s="440"/>
    </row>
    <row r="572" spans="1:16" ht="12.75">
      <c r="A572" s="55"/>
      <c r="B572" s="3"/>
      <c r="C572" s="3">
        <v>0.73</v>
      </c>
      <c r="D572" s="3">
        <v>0.78</v>
      </c>
      <c r="E572" s="7">
        <v>0.05</v>
      </c>
      <c r="F572" s="3" t="s">
        <v>557</v>
      </c>
      <c r="G572" s="3"/>
      <c r="H572" s="3"/>
      <c r="I572" s="3"/>
      <c r="J572" s="3"/>
      <c r="K572" s="3"/>
      <c r="L572" s="3"/>
      <c r="M572" s="3"/>
      <c r="N572" s="3" t="s">
        <v>438</v>
      </c>
      <c r="O572" s="19" t="s">
        <v>558</v>
      </c>
      <c r="P572" s="440"/>
    </row>
    <row r="573" spans="1:16" ht="12.75">
      <c r="A573" s="3"/>
      <c r="B573" s="3"/>
      <c r="C573" s="3">
        <v>0.78</v>
      </c>
      <c r="D573" s="3">
        <v>0.95</v>
      </c>
      <c r="E573" s="7">
        <v>0.17</v>
      </c>
      <c r="F573" s="3" t="s">
        <v>557</v>
      </c>
      <c r="G573" s="3"/>
      <c r="H573" s="3"/>
      <c r="I573" s="3"/>
      <c r="J573" s="3"/>
      <c r="K573" s="3"/>
      <c r="L573" s="3"/>
      <c r="M573" s="3"/>
      <c r="N573" s="3" t="s">
        <v>439</v>
      </c>
      <c r="O573" s="19" t="s">
        <v>558</v>
      </c>
      <c r="P573" s="440"/>
    </row>
    <row r="574" spans="1:16" ht="25.5">
      <c r="A574" s="55"/>
      <c r="B574" s="3"/>
      <c r="C574" s="3">
        <v>0.95</v>
      </c>
      <c r="D574" s="3">
        <v>1.13</v>
      </c>
      <c r="E574" s="7">
        <v>0.18</v>
      </c>
      <c r="F574" s="3" t="s">
        <v>557</v>
      </c>
      <c r="G574" s="3"/>
      <c r="H574" s="3"/>
      <c r="I574" s="3"/>
      <c r="J574" s="3"/>
      <c r="K574" s="3"/>
      <c r="L574" s="3"/>
      <c r="M574" s="3"/>
      <c r="N574" s="3" t="s">
        <v>1376</v>
      </c>
      <c r="O574" s="19" t="s">
        <v>210</v>
      </c>
      <c r="P574" s="440"/>
    </row>
    <row r="575" spans="1:16" ht="12.75">
      <c r="A575" s="3"/>
      <c r="B575" s="3"/>
      <c r="C575" s="3">
        <v>1.13</v>
      </c>
      <c r="D575" s="3">
        <v>1.97</v>
      </c>
      <c r="E575" s="7">
        <v>0.84</v>
      </c>
      <c r="F575" s="3" t="s">
        <v>557</v>
      </c>
      <c r="G575" s="3"/>
      <c r="H575" s="3"/>
      <c r="I575" s="3"/>
      <c r="J575" s="3"/>
      <c r="K575" s="3"/>
      <c r="L575" s="3"/>
      <c r="M575" s="3"/>
      <c r="N575" s="3" t="s">
        <v>440</v>
      </c>
      <c r="O575" s="19"/>
      <c r="P575" s="440"/>
    </row>
    <row r="576" spans="1:16" ht="12.75">
      <c r="A576" s="325">
        <v>289</v>
      </c>
      <c r="B576" s="3" t="s">
        <v>1157</v>
      </c>
      <c r="C576" s="6">
        <v>0</v>
      </c>
      <c r="D576" s="3">
        <v>0.3</v>
      </c>
      <c r="E576" s="7">
        <v>0.3</v>
      </c>
      <c r="F576" s="3" t="s">
        <v>536</v>
      </c>
      <c r="G576" s="3"/>
      <c r="H576" s="3"/>
      <c r="I576" s="3"/>
      <c r="J576" s="3"/>
      <c r="K576" s="3"/>
      <c r="L576" s="3"/>
      <c r="M576" s="3"/>
      <c r="N576" s="3" t="s">
        <v>442</v>
      </c>
      <c r="O576" s="19"/>
      <c r="P576" s="430"/>
    </row>
    <row r="577" spans="1:17" s="185" customFormat="1" ht="12.75">
      <c r="A577" s="13"/>
      <c r="B577" s="219"/>
      <c r="C577" s="219"/>
      <c r="D577" s="219"/>
      <c r="E577" s="221">
        <f>SUM(E557:E576)</f>
        <v>5.619999999999999</v>
      </c>
      <c r="F577" s="219"/>
      <c r="G577" s="219"/>
      <c r="H577" s="219"/>
      <c r="I577" s="219"/>
      <c r="J577" s="219"/>
      <c r="K577" s="219"/>
      <c r="L577" s="219"/>
      <c r="M577" s="219"/>
      <c r="N577" s="219"/>
      <c r="O577" s="219"/>
      <c r="P577" s="219"/>
      <c r="Q577" s="187"/>
    </row>
    <row r="578" spans="1:16" ht="12.75">
      <c r="A578" s="5">
        <v>290</v>
      </c>
      <c r="B578" s="429" t="s">
        <v>1158</v>
      </c>
      <c r="C578" s="6">
        <v>0</v>
      </c>
      <c r="D578" s="3">
        <v>0.59</v>
      </c>
      <c r="E578" s="7">
        <v>0.59</v>
      </c>
      <c r="F578" s="3" t="s">
        <v>557</v>
      </c>
      <c r="G578" s="3"/>
      <c r="H578" s="3"/>
      <c r="I578" s="3"/>
      <c r="J578" s="3"/>
      <c r="K578" s="3"/>
      <c r="L578" s="3"/>
      <c r="M578" s="3"/>
      <c r="N578" s="3">
        <v>44920070097</v>
      </c>
      <c r="O578" s="19"/>
      <c r="P578" s="429" t="s">
        <v>110</v>
      </c>
    </row>
    <row r="579" spans="1:16" ht="12.75">
      <c r="A579" s="3"/>
      <c r="B579" s="430"/>
      <c r="C579" s="3">
        <v>0.59</v>
      </c>
      <c r="D579" s="3">
        <v>0.74</v>
      </c>
      <c r="E579" s="7">
        <f aca="true" t="shared" si="9" ref="E579:E605">D579-C579</f>
        <v>0.15000000000000002</v>
      </c>
      <c r="F579" s="3" t="s">
        <v>557</v>
      </c>
      <c r="G579" s="3"/>
      <c r="H579" s="3"/>
      <c r="I579" s="3"/>
      <c r="J579" s="3"/>
      <c r="K579" s="3"/>
      <c r="L579" s="3"/>
      <c r="M579" s="3"/>
      <c r="N579" s="3">
        <v>44020050180</v>
      </c>
      <c r="O579" s="19"/>
      <c r="P579" s="440"/>
    </row>
    <row r="580" spans="1:16" ht="12.75">
      <c r="A580" s="3">
        <v>291</v>
      </c>
      <c r="B580" s="3" t="s">
        <v>1159</v>
      </c>
      <c r="C580" s="6">
        <v>0</v>
      </c>
      <c r="D580" s="3">
        <v>1.84</v>
      </c>
      <c r="E580" s="7">
        <f>D580-C580</f>
        <v>1.84</v>
      </c>
      <c r="F580" s="3" t="s">
        <v>557</v>
      </c>
      <c r="G580" s="3"/>
      <c r="H580" s="3"/>
      <c r="I580" s="3"/>
      <c r="J580" s="3"/>
      <c r="K580" s="3"/>
      <c r="L580" s="3"/>
      <c r="M580" s="3"/>
      <c r="N580" s="3">
        <v>44920010045</v>
      </c>
      <c r="O580" s="19"/>
      <c r="P580" s="440"/>
    </row>
    <row r="581" spans="1:16" ht="12.75">
      <c r="A581" s="3">
        <v>292</v>
      </c>
      <c r="B581" s="3" t="s">
        <v>1160</v>
      </c>
      <c r="C581" s="6">
        <v>0</v>
      </c>
      <c r="D581" s="3">
        <v>1.29</v>
      </c>
      <c r="E581" s="7">
        <f t="shared" si="9"/>
        <v>1.29</v>
      </c>
      <c r="F581" s="3" t="s">
        <v>557</v>
      </c>
      <c r="G581" s="3"/>
      <c r="H581" s="3"/>
      <c r="I581" s="3"/>
      <c r="J581" s="3"/>
      <c r="K581" s="3"/>
      <c r="L581" s="3"/>
      <c r="M581" s="3"/>
      <c r="N581" s="3">
        <v>44920030501</v>
      </c>
      <c r="O581" s="19"/>
      <c r="P581" s="440"/>
    </row>
    <row r="582" spans="1:16" ht="12.75">
      <c r="A582" s="3">
        <v>293</v>
      </c>
      <c r="B582" s="3" t="s">
        <v>1161</v>
      </c>
      <c r="C582" s="6">
        <v>0</v>
      </c>
      <c r="D582" s="3">
        <v>0.24</v>
      </c>
      <c r="E582" s="7">
        <f t="shared" si="9"/>
        <v>0.24</v>
      </c>
      <c r="F582" s="3" t="s">
        <v>536</v>
      </c>
      <c r="G582" s="3"/>
      <c r="H582" s="3"/>
      <c r="I582" s="3"/>
      <c r="J582" s="3"/>
      <c r="K582" s="3"/>
      <c r="L582" s="3"/>
      <c r="M582" s="3"/>
      <c r="N582" s="3">
        <v>44920030667</v>
      </c>
      <c r="O582" s="19"/>
      <c r="P582" s="440"/>
    </row>
    <row r="583" spans="1:16" ht="12.75">
      <c r="A583" s="3">
        <v>294</v>
      </c>
      <c r="B583" s="3" t="s">
        <v>1162</v>
      </c>
      <c r="C583" s="6">
        <v>0</v>
      </c>
      <c r="D583" s="3">
        <v>0.41</v>
      </c>
      <c r="E583" s="7">
        <f t="shared" si="9"/>
        <v>0.41</v>
      </c>
      <c r="F583" s="3" t="s">
        <v>557</v>
      </c>
      <c r="G583" s="3"/>
      <c r="H583" s="3"/>
      <c r="I583" s="3"/>
      <c r="J583" s="3"/>
      <c r="K583" s="3"/>
      <c r="L583" s="3"/>
      <c r="M583" s="3"/>
      <c r="N583" s="3">
        <v>44920020767</v>
      </c>
      <c r="O583" s="19"/>
      <c r="P583" s="440"/>
    </row>
    <row r="584" spans="1:16" ht="12.75">
      <c r="A584" s="3">
        <v>295</v>
      </c>
      <c r="B584" s="3" t="s">
        <v>1163</v>
      </c>
      <c r="C584" s="6">
        <v>0</v>
      </c>
      <c r="D584" s="3">
        <v>1.32</v>
      </c>
      <c r="E584" s="7">
        <f t="shared" si="9"/>
        <v>1.32</v>
      </c>
      <c r="F584" s="3" t="s">
        <v>557</v>
      </c>
      <c r="G584" s="3"/>
      <c r="H584" s="3"/>
      <c r="I584" s="3"/>
      <c r="J584" s="3"/>
      <c r="K584" s="3"/>
      <c r="L584" s="3"/>
      <c r="M584" s="3"/>
      <c r="N584" s="3">
        <v>44920060240</v>
      </c>
      <c r="O584" s="19"/>
      <c r="P584" s="440"/>
    </row>
    <row r="585" spans="1:16" ht="12.75">
      <c r="A585" s="3">
        <v>296</v>
      </c>
      <c r="B585" s="3" t="s">
        <v>1164</v>
      </c>
      <c r="C585" s="6">
        <v>0</v>
      </c>
      <c r="D585" s="3">
        <v>1.12</v>
      </c>
      <c r="E585" s="7">
        <f t="shared" si="9"/>
        <v>1.12</v>
      </c>
      <c r="F585" s="3" t="s">
        <v>557</v>
      </c>
      <c r="G585" s="3"/>
      <c r="H585" s="3"/>
      <c r="I585" s="3"/>
      <c r="J585" s="3"/>
      <c r="K585" s="3"/>
      <c r="L585" s="3"/>
      <c r="M585" s="3"/>
      <c r="N585" s="3">
        <v>44920060188</v>
      </c>
      <c r="O585" s="19"/>
      <c r="P585" s="440"/>
    </row>
    <row r="586" spans="1:16" ht="12.75">
      <c r="A586" s="13">
        <v>297</v>
      </c>
      <c r="B586" s="3" t="s">
        <v>1165</v>
      </c>
      <c r="C586" s="6">
        <v>0</v>
      </c>
      <c r="D586" s="6">
        <v>0.3</v>
      </c>
      <c r="E586" s="7">
        <f t="shared" si="9"/>
        <v>0.3</v>
      </c>
      <c r="F586" s="3" t="s">
        <v>557</v>
      </c>
      <c r="G586" s="3"/>
      <c r="H586" s="3"/>
      <c r="I586" s="3"/>
      <c r="J586" s="3"/>
      <c r="K586" s="3"/>
      <c r="L586" s="3"/>
      <c r="M586" s="3"/>
      <c r="N586" s="3">
        <v>44920040251</v>
      </c>
      <c r="O586" s="19"/>
      <c r="P586" s="440"/>
    </row>
    <row r="587" spans="1:16" ht="12.75">
      <c r="A587" s="3">
        <v>298</v>
      </c>
      <c r="B587" s="429" t="s">
        <v>1166</v>
      </c>
      <c r="C587" s="6">
        <v>0</v>
      </c>
      <c r="D587" s="3">
        <v>0.73</v>
      </c>
      <c r="E587" s="7">
        <f t="shared" si="9"/>
        <v>0.73</v>
      </c>
      <c r="F587" s="3" t="s">
        <v>557</v>
      </c>
      <c r="G587" s="3"/>
      <c r="H587" s="3"/>
      <c r="I587" s="3"/>
      <c r="J587" s="3"/>
      <c r="K587" s="3"/>
      <c r="L587" s="3"/>
      <c r="M587" s="3"/>
      <c r="N587" s="3">
        <v>44920040179</v>
      </c>
      <c r="O587" s="19"/>
      <c r="P587" s="440"/>
    </row>
    <row r="588" spans="1:16" ht="12.75">
      <c r="A588" s="3"/>
      <c r="B588" s="440"/>
      <c r="C588" s="3">
        <v>0.73</v>
      </c>
      <c r="D588" s="6">
        <v>0.9</v>
      </c>
      <c r="E588" s="7">
        <f t="shared" si="9"/>
        <v>0.17000000000000004</v>
      </c>
      <c r="F588" s="3" t="s">
        <v>557</v>
      </c>
      <c r="G588" s="3"/>
      <c r="H588" s="3"/>
      <c r="I588" s="3"/>
      <c r="J588" s="3"/>
      <c r="K588" s="3"/>
      <c r="L588" s="3"/>
      <c r="M588" s="3"/>
      <c r="N588" s="3">
        <v>44920040011</v>
      </c>
      <c r="O588" s="19" t="s">
        <v>558</v>
      </c>
      <c r="P588" s="440"/>
    </row>
    <row r="589" spans="1:16" ht="12.75">
      <c r="A589" s="5"/>
      <c r="B589" s="440"/>
      <c r="C589" s="6">
        <v>0.9</v>
      </c>
      <c r="D589" s="3">
        <v>0.95</v>
      </c>
      <c r="E589" s="7">
        <f t="shared" si="9"/>
        <v>0.04999999999999993</v>
      </c>
      <c r="F589" s="3" t="s">
        <v>557</v>
      </c>
      <c r="G589" s="3"/>
      <c r="H589" s="3"/>
      <c r="I589" s="3"/>
      <c r="J589" s="3"/>
      <c r="K589" s="3"/>
      <c r="L589" s="3"/>
      <c r="M589" s="3"/>
      <c r="N589" s="3">
        <v>44920040013</v>
      </c>
      <c r="O589" s="19" t="s">
        <v>558</v>
      </c>
      <c r="P589" s="440"/>
    </row>
    <row r="590" spans="1:16" ht="12.75">
      <c r="A590" s="3"/>
      <c r="B590" s="430"/>
      <c r="C590" s="3">
        <v>0.95</v>
      </c>
      <c r="D590" s="3">
        <v>1.15</v>
      </c>
      <c r="E590" s="7">
        <f t="shared" si="9"/>
        <v>0.19999999999999996</v>
      </c>
      <c r="F590" s="3" t="s">
        <v>557</v>
      </c>
      <c r="G590" s="3"/>
      <c r="H590" s="3"/>
      <c r="I590" s="3"/>
      <c r="J590" s="3"/>
      <c r="K590" s="3"/>
      <c r="L590" s="3"/>
      <c r="M590" s="3"/>
      <c r="N590" s="3">
        <v>44920040180</v>
      </c>
      <c r="O590" s="19"/>
      <c r="P590" s="440"/>
    </row>
    <row r="591" spans="1:16" ht="12.75">
      <c r="A591" s="13">
        <v>299</v>
      </c>
      <c r="B591" s="3" t="s">
        <v>1167</v>
      </c>
      <c r="C591" s="6">
        <v>0</v>
      </c>
      <c r="D591" s="3">
        <v>0.41</v>
      </c>
      <c r="E591" s="7">
        <f t="shared" si="9"/>
        <v>0.41</v>
      </c>
      <c r="F591" s="3" t="s">
        <v>557</v>
      </c>
      <c r="G591" s="3"/>
      <c r="H591" s="3"/>
      <c r="I591" s="3"/>
      <c r="J591" s="3"/>
      <c r="K591" s="3"/>
      <c r="L591" s="3"/>
      <c r="M591" s="3"/>
      <c r="N591" s="3">
        <v>44920040258</v>
      </c>
      <c r="O591" s="19"/>
      <c r="P591" s="440"/>
    </row>
    <row r="592" spans="1:16" ht="25.5">
      <c r="A592" s="3">
        <v>300</v>
      </c>
      <c r="B592" s="429" t="s">
        <v>1168</v>
      </c>
      <c r="C592" s="6">
        <v>0</v>
      </c>
      <c r="D592" s="3">
        <v>0.27</v>
      </c>
      <c r="E592" s="7">
        <f t="shared" si="9"/>
        <v>0.27</v>
      </c>
      <c r="F592" s="3" t="s">
        <v>557</v>
      </c>
      <c r="G592" s="3"/>
      <c r="H592" s="3"/>
      <c r="I592" s="3"/>
      <c r="J592" s="3"/>
      <c r="K592" s="3"/>
      <c r="L592" s="3"/>
      <c r="M592" s="3"/>
      <c r="N592" s="3" t="s">
        <v>1587</v>
      </c>
      <c r="O592" s="19" t="s">
        <v>558</v>
      </c>
      <c r="P592" s="440"/>
    </row>
    <row r="593" spans="1:16" ht="12.75">
      <c r="A593" s="14"/>
      <c r="B593" s="440"/>
      <c r="C593" s="3">
        <v>0.27</v>
      </c>
      <c r="D593" s="3">
        <v>0.62</v>
      </c>
      <c r="E593" s="7">
        <f t="shared" si="9"/>
        <v>0.35</v>
      </c>
      <c r="F593" s="3" t="s">
        <v>557</v>
      </c>
      <c r="G593" s="3"/>
      <c r="H593" s="3"/>
      <c r="I593" s="3"/>
      <c r="J593" s="3"/>
      <c r="K593" s="3"/>
      <c r="L593" s="3"/>
      <c r="M593" s="3"/>
      <c r="N593" s="3">
        <v>44920070117</v>
      </c>
      <c r="O593" s="19" t="s">
        <v>558</v>
      </c>
      <c r="P593" s="440"/>
    </row>
    <row r="594" spans="1:16" ht="12.75">
      <c r="A594" s="5"/>
      <c r="B594" s="440"/>
      <c r="C594" s="3">
        <v>0.62</v>
      </c>
      <c r="D594" s="3">
        <v>1.35</v>
      </c>
      <c r="E594" s="7">
        <f t="shared" si="9"/>
        <v>0.7300000000000001</v>
      </c>
      <c r="F594" s="3" t="s">
        <v>557</v>
      </c>
      <c r="G594" s="3"/>
      <c r="H594" s="3"/>
      <c r="I594" s="3"/>
      <c r="J594" s="3"/>
      <c r="K594" s="3"/>
      <c r="L594" s="3"/>
      <c r="M594" s="3"/>
      <c r="N594" s="3">
        <v>44920070095</v>
      </c>
      <c r="O594" s="19"/>
      <c r="P594" s="440"/>
    </row>
    <row r="595" spans="1:16" ht="12.75">
      <c r="A595" s="3"/>
      <c r="B595" s="430"/>
      <c r="C595" s="3">
        <v>1.35</v>
      </c>
      <c r="D595" s="3">
        <v>1.51</v>
      </c>
      <c r="E595" s="7">
        <f t="shared" si="9"/>
        <v>0.15999999999999992</v>
      </c>
      <c r="F595" s="3" t="s">
        <v>557</v>
      </c>
      <c r="G595" s="3"/>
      <c r="H595" s="3"/>
      <c r="I595" s="3"/>
      <c r="J595" s="3"/>
      <c r="K595" s="3"/>
      <c r="L595" s="3"/>
      <c r="M595" s="3"/>
      <c r="N595" s="3">
        <v>44920040257</v>
      </c>
      <c r="O595" s="19"/>
      <c r="P595" s="440"/>
    </row>
    <row r="596" spans="1:16" ht="25.5">
      <c r="A596" s="3">
        <v>301</v>
      </c>
      <c r="B596" s="429" t="s">
        <v>1169</v>
      </c>
      <c r="C596" s="6">
        <v>0</v>
      </c>
      <c r="D596" s="6">
        <v>0.2</v>
      </c>
      <c r="E596" s="7">
        <f t="shared" si="9"/>
        <v>0.2</v>
      </c>
      <c r="F596" s="3" t="s">
        <v>557</v>
      </c>
      <c r="G596" s="3"/>
      <c r="H596" s="3"/>
      <c r="I596" s="3"/>
      <c r="J596" s="3"/>
      <c r="K596" s="3"/>
      <c r="L596" s="3"/>
      <c r="M596" s="3"/>
      <c r="N596" s="3" t="s">
        <v>1377</v>
      </c>
      <c r="O596" s="19" t="s">
        <v>558</v>
      </c>
      <c r="P596" s="440"/>
    </row>
    <row r="597" spans="1:16" ht="25.5">
      <c r="A597" s="5"/>
      <c r="B597" s="440"/>
      <c r="C597" s="6">
        <v>0.2</v>
      </c>
      <c r="D597" s="3">
        <v>0.52</v>
      </c>
      <c r="E597" s="7">
        <f t="shared" si="9"/>
        <v>0.32</v>
      </c>
      <c r="F597" s="3" t="s">
        <v>557</v>
      </c>
      <c r="G597" s="3"/>
      <c r="H597" s="3"/>
      <c r="I597" s="3"/>
      <c r="J597" s="3"/>
      <c r="K597" s="3"/>
      <c r="L597" s="3"/>
      <c r="M597" s="3"/>
      <c r="N597" s="3" t="s">
        <v>1378</v>
      </c>
      <c r="O597" s="19" t="s">
        <v>558</v>
      </c>
      <c r="P597" s="440"/>
    </row>
    <row r="598" spans="1:16" ht="12.75">
      <c r="A598" s="13"/>
      <c r="B598" s="430"/>
      <c r="C598" s="3">
        <v>0.52</v>
      </c>
      <c r="D598" s="3">
        <v>1.16</v>
      </c>
      <c r="E598" s="7">
        <f t="shared" si="9"/>
        <v>0.6399999999999999</v>
      </c>
      <c r="F598" s="3" t="s">
        <v>557</v>
      </c>
      <c r="G598" s="3"/>
      <c r="H598" s="3"/>
      <c r="I598" s="3"/>
      <c r="J598" s="3"/>
      <c r="K598" s="3"/>
      <c r="L598" s="3"/>
      <c r="M598" s="3"/>
      <c r="N598" s="3">
        <v>44920040252</v>
      </c>
      <c r="O598" s="19"/>
      <c r="P598" s="440"/>
    </row>
    <row r="599" spans="1:16" ht="12.75">
      <c r="A599" s="3">
        <v>302</v>
      </c>
      <c r="B599" s="429" t="s">
        <v>1170</v>
      </c>
      <c r="C599" s="3">
        <v>0</v>
      </c>
      <c r="D599" s="3">
        <v>0.32</v>
      </c>
      <c r="E599" s="7">
        <f t="shared" si="9"/>
        <v>0.32</v>
      </c>
      <c r="F599" s="3" t="s">
        <v>557</v>
      </c>
      <c r="G599" s="3"/>
      <c r="H599" s="3"/>
      <c r="I599" s="3"/>
      <c r="J599" s="3"/>
      <c r="K599" s="3"/>
      <c r="L599" s="3"/>
      <c r="M599" s="3"/>
      <c r="N599" s="3">
        <v>44920050132</v>
      </c>
      <c r="O599" s="19"/>
      <c r="P599" s="440"/>
    </row>
    <row r="600" spans="1:16" ht="12.75">
      <c r="A600" s="3"/>
      <c r="B600" s="440"/>
      <c r="C600" s="3">
        <v>0.32</v>
      </c>
      <c r="D600" s="3">
        <v>0.52</v>
      </c>
      <c r="E600" s="7">
        <v>0.2</v>
      </c>
      <c r="F600" s="3" t="s">
        <v>557</v>
      </c>
      <c r="G600" s="3"/>
      <c r="H600" s="3"/>
      <c r="I600" s="3"/>
      <c r="J600" s="3"/>
      <c r="K600" s="3"/>
      <c r="L600" s="3"/>
      <c r="M600" s="3"/>
      <c r="N600" s="3">
        <v>44920050038</v>
      </c>
      <c r="O600" s="19" t="s">
        <v>558</v>
      </c>
      <c r="P600" s="440"/>
    </row>
    <row r="601" spans="1:16" ht="25.5">
      <c r="A601" s="3"/>
      <c r="B601" s="430"/>
      <c r="C601" s="3">
        <v>0.52</v>
      </c>
      <c r="D601" s="3">
        <v>0.54</v>
      </c>
      <c r="E601" s="7">
        <f t="shared" si="9"/>
        <v>0.020000000000000018</v>
      </c>
      <c r="F601" s="3" t="s">
        <v>557</v>
      </c>
      <c r="G601" s="3"/>
      <c r="H601" s="3"/>
      <c r="I601" s="3"/>
      <c r="J601" s="3"/>
      <c r="K601" s="3"/>
      <c r="L601" s="3"/>
      <c r="M601" s="3"/>
      <c r="N601" s="3" t="s">
        <v>443</v>
      </c>
      <c r="O601" s="19" t="s">
        <v>558</v>
      </c>
      <c r="P601" s="440"/>
    </row>
    <row r="602" spans="1:16" ht="12.75">
      <c r="A602" s="329">
        <v>303</v>
      </c>
      <c r="B602" s="3" t="s">
        <v>1510</v>
      </c>
      <c r="C602" s="6">
        <v>0</v>
      </c>
      <c r="D602" s="3">
        <v>0.36</v>
      </c>
      <c r="E602" s="6">
        <v>0.36</v>
      </c>
      <c r="F602" s="3" t="s">
        <v>557</v>
      </c>
      <c r="G602" s="3"/>
      <c r="H602" s="3"/>
      <c r="I602" s="3"/>
      <c r="J602" s="3"/>
      <c r="K602" s="3"/>
      <c r="L602" s="3"/>
      <c r="M602" s="3"/>
      <c r="N602" s="3">
        <v>44920030139</v>
      </c>
      <c r="O602" s="20"/>
      <c r="P602" s="440"/>
    </row>
    <row r="603" spans="1:16" ht="12.75">
      <c r="A603" s="329">
        <v>304</v>
      </c>
      <c r="B603" s="3" t="s">
        <v>1511</v>
      </c>
      <c r="C603" s="6">
        <v>0</v>
      </c>
      <c r="D603" s="3">
        <v>0.52</v>
      </c>
      <c r="E603" s="6">
        <v>0.518</v>
      </c>
      <c r="F603" s="3" t="s">
        <v>557</v>
      </c>
      <c r="G603" s="3"/>
      <c r="H603" s="3"/>
      <c r="I603" s="3"/>
      <c r="J603" s="3"/>
      <c r="K603" s="3"/>
      <c r="L603" s="3"/>
      <c r="M603" s="3"/>
      <c r="N603" s="3">
        <v>44920030135</v>
      </c>
      <c r="O603" s="20"/>
      <c r="P603" s="440"/>
    </row>
    <row r="604" spans="1:16" ht="19.5" customHeight="1">
      <c r="A604" s="38">
        <v>305</v>
      </c>
      <c r="B604" s="3" t="s">
        <v>1512</v>
      </c>
      <c r="C604" s="6">
        <v>0</v>
      </c>
      <c r="D604" s="3">
        <v>0.52</v>
      </c>
      <c r="E604" s="6">
        <v>0.52</v>
      </c>
      <c r="F604" s="3" t="s">
        <v>557</v>
      </c>
      <c r="G604" s="3"/>
      <c r="H604" s="3"/>
      <c r="I604" s="3"/>
      <c r="J604" s="3"/>
      <c r="K604" s="3"/>
      <c r="L604" s="3"/>
      <c r="M604" s="3"/>
      <c r="N604" s="3">
        <v>44920020239</v>
      </c>
      <c r="O604" s="20"/>
      <c r="P604" s="440"/>
    </row>
    <row r="605" spans="1:16" ht="13.5" thickBot="1">
      <c r="A605" s="329">
        <v>306</v>
      </c>
      <c r="B605" s="3" t="s">
        <v>1171</v>
      </c>
      <c r="C605" s="6">
        <v>0</v>
      </c>
      <c r="D605" s="3">
        <v>0.55</v>
      </c>
      <c r="E605" s="7">
        <f t="shared" si="9"/>
        <v>0.55</v>
      </c>
      <c r="F605" s="3" t="s">
        <v>557</v>
      </c>
      <c r="G605" s="3"/>
      <c r="H605" s="3"/>
      <c r="I605" s="65"/>
      <c r="J605" s="3"/>
      <c r="K605" s="3"/>
      <c r="L605" s="3"/>
      <c r="M605" s="3"/>
      <c r="N605" s="3">
        <v>44920060261</v>
      </c>
      <c r="O605" s="19"/>
      <c r="P605" s="430"/>
    </row>
    <row r="606" spans="1:17" s="185" customFormat="1" ht="13.5" thickTop="1">
      <c r="A606" s="11"/>
      <c r="B606" s="237"/>
      <c r="C606" s="237"/>
      <c r="D606" s="237"/>
      <c r="E606" s="238">
        <f>SUM(E578:E605)</f>
        <v>13.978</v>
      </c>
      <c r="F606" s="237"/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187"/>
    </row>
    <row r="607" spans="1:16" ht="12.75">
      <c r="A607" s="11">
        <v>307</v>
      </c>
      <c r="B607" s="11" t="s">
        <v>1172</v>
      </c>
      <c r="C607" s="105">
        <v>0</v>
      </c>
      <c r="D607" s="11">
        <v>0.39</v>
      </c>
      <c r="E607" s="23">
        <v>0.39</v>
      </c>
      <c r="F607" s="11" t="s">
        <v>557</v>
      </c>
      <c r="G607" s="11"/>
      <c r="H607" s="11"/>
      <c r="I607" s="11"/>
      <c r="J607" s="11"/>
      <c r="K607" s="11"/>
      <c r="L607" s="11"/>
      <c r="M607" s="11"/>
      <c r="N607" s="11">
        <v>44940020215</v>
      </c>
      <c r="O607" s="11"/>
      <c r="P607" s="429" t="s">
        <v>114</v>
      </c>
    </row>
    <row r="608" spans="1:16" ht="12.75">
      <c r="A608" s="11">
        <v>308</v>
      </c>
      <c r="B608" s="11" t="s">
        <v>1173</v>
      </c>
      <c r="C608" s="105">
        <v>0</v>
      </c>
      <c r="D608" s="105">
        <v>0.19</v>
      </c>
      <c r="E608" s="23">
        <v>0.19</v>
      </c>
      <c r="F608" s="11" t="s">
        <v>557</v>
      </c>
      <c r="G608" s="11"/>
      <c r="H608" s="11"/>
      <c r="I608" s="11"/>
      <c r="J608" s="11"/>
      <c r="K608" s="11"/>
      <c r="L608" s="11"/>
      <c r="M608" s="11"/>
      <c r="N608" s="11">
        <v>44940020214</v>
      </c>
      <c r="O608" s="11"/>
      <c r="P608" s="440"/>
    </row>
    <row r="609" spans="1:16" ht="22.5" customHeight="1">
      <c r="A609" s="11">
        <v>309</v>
      </c>
      <c r="B609" s="11" t="s">
        <v>1174</v>
      </c>
      <c r="C609" s="11">
        <v>0</v>
      </c>
      <c r="D609" s="11">
        <v>0.2</v>
      </c>
      <c r="E609" s="23">
        <v>0.2</v>
      </c>
      <c r="F609" s="11" t="s">
        <v>557</v>
      </c>
      <c r="G609" s="11"/>
      <c r="H609" s="11"/>
      <c r="I609" s="11"/>
      <c r="J609" s="11"/>
      <c r="K609" s="11"/>
      <c r="L609" s="11"/>
      <c r="M609" s="11"/>
      <c r="N609" s="11">
        <v>44940020027</v>
      </c>
      <c r="O609" s="11" t="s">
        <v>558</v>
      </c>
      <c r="P609" s="440"/>
    </row>
    <row r="610" spans="1:16" ht="25.5">
      <c r="A610" s="11"/>
      <c r="B610" s="11"/>
      <c r="C610" s="11">
        <v>0.2</v>
      </c>
      <c r="D610" s="11">
        <v>0.23</v>
      </c>
      <c r="E610" s="23">
        <v>0.03</v>
      </c>
      <c r="F610" s="11" t="s">
        <v>557</v>
      </c>
      <c r="G610" s="11"/>
      <c r="H610" s="11"/>
      <c r="I610" s="11"/>
      <c r="J610" s="11"/>
      <c r="K610" s="11"/>
      <c r="L610" s="11"/>
      <c r="M610" s="11"/>
      <c r="N610" s="11" t="s">
        <v>1379</v>
      </c>
      <c r="O610" s="11" t="s">
        <v>47</v>
      </c>
      <c r="P610" s="440"/>
    </row>
    <row r="611" spans="1:16" ht="25.5">
      <c r="A611" s="239"/>
      <c r="B611" s="11"/>
      <c r="C611" s="11">
        <v>0.23</v>
      </c>
      <c r="D611" s="11">
        <v>0.26</v>
      </c>
      <c r="E611" s="23">
        <v>0.03</v>
      </c>
      <c r="F611" s="11" t="s">
        <v>557</v>
      </c>
      <c r="G611" s="11"/>
      <c r="H611" s="11"/>
      <c r="I611" s="11"/>
      <c r="J611" s="11"/>
      <c r="K611" s="11"/>
      <c r="L611" s="11"/>
      <c r="M611" s="11"/>
      <c r="N611" s="11" t="s">
        <v>1380</v>
      </c>
      <c r="O611" s="11" t="s">
        <v>47</v>
      </c>
      <c r="P611" s="430"/>
    </row>
    <row r="612" spans="1:17" s="185" customFormat="1" ht="12.75">
      <c r="A612" s="18"/>
      <c r="B612" s="239"/>
      <c r="C612" s="239"/>
      <c r="D612" s="239"/>
      <c r="E612" s="240">
        <f>SUM(E607:E611)</f>
        <v>0.8400000000000001</v>
      </c>
      <c r="F612" s="239"/>
      <c r="G612" s="239"/>
      <c r="H612" s="239"/>
      <c r="I612" s="239"/>
      <c r="J612" s="239"/>
      <c r="K612" s="239"/>
      <c r="L612" s="239"/>
      <c r="M612" s="239"/>
      <c r="N612" s="239"/>
      <c r="O612" s="239"/>
      <c r="P612" s="239"/>
      <c r="Q612" s="187"/>
    </row>
    <row r="613" spans="1:16" ht="12.75">
      <c r="A613" s="20">
        <v>310</v>
      </c>
      <c r="B613" s="540" t="s">
        <v>1175</v>
      </c>
      <c r="C613" s="160">
        <v>0</v>
      </c>
      <c r="D613" s="114">
        <v>0.85</v>
      </c>
      <c r="E613" s="43">
        <v>0.85</v>
      </c>
      <c r="F613" s="43" t="s">
        <v>557</v>
      </c>
      <c r="G613" s="43"/>
      <c r="H613" s="43"/>
      <c r="I613" s="43"/>
      <c r="J613" s="43"/>
      <c r="K613" s="43"/>
      <c r="L613" s="43"/>
      <c r="M613" s="43"/>
      <c r="N613" s="43" t="s">
        <v>332</v>
      </c>
      <c r="O613" s="20"/>
      <c r="P613" s="573" t="s">
        <v>233</v>
      </c>
    </row>
    <row r="614" spans="1:16" ht="25.5">
      <c r="A614" s="15"/>
      <c r="B614" s="554"/>
      <c r="C614" s="200">
        <v>0.85</v>
      </c>
      <c r="D614" s="200">
        <v>0.88</v>
      </c>
      <c r="E614" s="201">
        <v>0.03</v>
      </c>
      <c r="F614" s="43" t="s">
        <v>557</v>
      </c>
      <c r="G614" s="48"/>
      <c r="H614" s="48"/>
      <c r="I614" s="48"/>
      <c r="J614" s="48"/>
      <c r="K614" s="48"/>
      <c r="L614" s="48"/>
      <c r="M614" s="48"/>
      <c r="N614" s="201" t="s">
        <v>1381</v>
      </c>
      <c r="O614" s="43" t="s">
        <v>2</v>
      </c>
      <c r="P614" s="574"/>
    </row>
    <row r="615" spans="1:16" ht="12.75">
      <c r="A615" s="20"/>
      <c r="B615" s="554"/>
      <c r="C615" s="48">
        <v>0.88</v>
      </c>
      <c r="D615" s="200">
        <v>1.11</v>
      </c>
      <c r="E615" s="200">
        <v>0.23</v>
      </c>
      <c r="F615" s="48" t="s">
        <v>557</v>
      </c>
      <c r="G615" s="48"/>
      <c r="H615" s="48"/>
      <c r="I615" s="48"/>
      <c r="J615" s="48"/>
      <c r="K615" s="48"/>
      <c r="L615" s="48"/>
      <c r="M615" s="48"/>
      <c r="N615" s="48" t="s">
        <v>333</v>
      </c>
      <c r="O615" s="43"/>
      <c r="P615" s="574"/>
    </row>
    <row r="616" spans="1:16" ht="12.75">
      <c r="A616" s="20">
        <v>311</v>
      </c>
      <c r="B616" s="99" t="s">
        <v>1176</v>
      </c>
      <c r="C616" s="41">
        <v>0</v>
      </c>
      <c r="D616" s="43">
        <v>0.91</v>
      </c>
      <c r="E616" s="43">
        <v>0.91</v>
      </c>
      <c r="F616" s="43" t="s">
        <v>536</v>
      </c>
      <c r="G616" s="43"/>
      <c r="H616" s="43"/>
      <c r="I616" s="43"/>
      <c r="J616" s="43"/>
      <c r="K616" s="43"/>
      <c r="L616" s="43"/>
      <c r="M616" s="43"/>
      <c r="N616" s="43" t="s">
        <v>334</v>
      </c>
      <c r="O616" s="43"/>
      <c r="P616" s="574"/>
    </row>
    <row r="617" spans="1:16" ht="12.75">
      <c r="A617" s="536">
        <v>312</v>
      </c>
      <c r="B617" s="99" t="s">
        <v>1177</v>
      </c>
      <c r="C617" s="41">
        <v>0</v>
      </c>
      <c r="D617" s="41">
        <v>2.4</v>
      </c>
      <c r="E617" s="43">
        <v>2.4</v>
      </c>
      <c r="F617" s="43" t="s">
        <v>557</v>
      </c>
      <c r="G617" s="43"/>
      <c r="H617" s="43"/>
      <c r="I617" s="43"/>
      <c r="J617" s="43"/>
      <c r="K617" s="43"/>
      <c r="L617" s="43"/>
      <c r="M617" s="43"/>
      <c r="N617" s="43" t="s">
        <v>335</v>
      </c>
      <c r="O617" s="43"/>
      <c r="P617" s="574"/>
    </row>
    <row r="618" spans="1:16" ht="12.75">
      <c r="A618" s="536"/>
      <c r="B618" s="454" t="s">
        <v>1178</v>
      </c>
      <c r="C618" s="41">
        <v>0</v>
      </c>
      <c r="D618" s="43">
        <v>0.25</v>
      </c>
      <c r="E618" s="43">
        <v>0.25</v>
      </c>
      <c r="F618" s="43" t="s">
        <v>557</v>
      </c>
      <c r="G618" s="43"/>
      <c r="H618" s="43"/>
      <c r="I618" s="43"/>
      <c r="J618" s="43"/>
      <c r="K618" s="43"/>
      <c r="L618" s="43"/>
      <c r="M618" s="43"/>
      <c r="N618" s="43" t="s">
        <v>336</v>
      </c>
      <c r="O618" s="43"/>
      <c r="P618" s="574"/>
    </row>
    <row r="619" spans="1:16" ht="12.75">
      <c r="A619" s="536"/>
      <c r="B619" s="454"/>
      <c r="C619" s="43">
        <v>0.25</v>
      </c>
      <c r="D619" s="43">
        <v>0.59</v>
      </c>
      <c r="E619" s="43">
        <v>0.34</v>
      </c>
      <c r="F619" s="43" t="s">
        <v>557</v>
      </c>
      <c r="G619" s="43"/>
      <c r="H619" s="43"/>
      <c r="I619" s="43"/>
      <c r="J619" s="43"/>
      <c r="K619" s="43"/>
      <c r="L619" s="43"/>
      <c r="M619" s="43"/>
      <c r="N619" s="43" t="s">
        <v>337</v>
      </c>
      <c r="O619" s="43" t="s">
        <v>2</v>
      </c>
      <c r="P619" s="574"/>
    </row>
    <row r="620" spans="1:16" ht="12.75">
      <c r="A620" s="536"/>
      <c r="B620" s="454"/>
      <c r="C620" s="43">
        <v>0.59</v>
      </c>
      <c r="D620" s="43">
        <v>0.66</v>
      </c>
      <c r="E620" s="43">
        <v>0.07</v>
      </c>
      <c r="F620" s="43" t="s">
        <v>557</v>
      </c>
      <c r="G620" s="43" t="s">
        <v>1513</v>
      </c>
      <c r="H620" s="43"/>
      <c r="I620" s="43"/>
      <c r="J620" s="43"/>
      <c r="K620" s="43"/>
      <c r="L620" s="43"/>
      <c r="M620" s="43"/>
      <c r="N620" s="43" t="s">
        <v>338</v>
      </c>
      <c r="O620" s="43"/>
      <c r="P620" s="574"/>
    </row>
    <row r="621" spans="1:16" ht="12.75">
      <c r="A621" s="20"/>
      <c r="B621" s="454"/>
      <c r="C621" s="43">
        <v>0.66</v>
      </c>
      <c r="D621" s="43">
        <v>1.04</v>
      </c>
      <c r="E621" s="43">
        <v>0.38</v>
      </c>
      <c r="F621" s="43" t="s">
        <v>557</v>
      </c>
      <c r="G621" s="43"/>
      <c r="H621" s="43"/>
      <c r="I621" s="43"/>
      <c r="J621" s="43"/>
      <c r="K621" s="43"/>
      <c r="L621" s="43"/>
      <c r="M621" s="43"/>
      <c r="N621" s="43" t="s">
        <v>339</v>
      </c>
      <c r="O621" s="43" t="s">
        <v>2</v>
      </c>
      <c r="P621" s="574"/>
    </row>
    <row r="622" spans="1:16" ht="12.75">
      <c r="A622" s="20">
        <v>313</v>
      </c>
      <c r="B622" s="454" t="s">
        <v>1179</v>
      </c>
      <c r="C622" s="41">
        <v>0</v>
      </c>
      <c r="D622" s="43">
        <v>0.52</v>
      </c>
      <c r="E622" s="43">
        <v>0.52</v>
      </c>
      <c r="F622" s="43" t="s">
        <v>557</v>
      </c>
      <c r="G622" s="43"/>
      <c r="H622" s="43"/>
      <c r="I622" s="43"/>
      <c r="J622" s="43"/>
      <c r="K622" s="43"/>
      <c r="L622" s="43"/>
      <c r="M622" s="43"/>
      <c r="N622" s="43" t="s">
        <v>340</v>
      </c>
      <c r="O622" s="43"/>
      <c r="P622" s="574"/>
    </row>
    <row r="623" spans="1:16" ht="12.75">
      <c r="A623" s="20"/>
      <c r="B623" s="454"/>
      <c r="C623" s="43">
        <v>0.52</v>
      </c>
      <c r="D623" s="43">
        <v>1.25</v>
      </c>
      <c r="E623" s="43">
        <v>0.73</v>
      </c>
      <c r="F623" s="43" t="s">
        <v>557</v>
      </c>
      <c r="G623" s="43"/>
      <c r="H623" s="43"/>
      <c r="I623" s="43"/>
      <c r="J623" s="43"/>
      <c r="K623" s="43"/>
      <c r="L623" s="43"/>
      <c r="M623" s="43"/>
      <c r="N623" s="43" t="s">
        <v>341</v>
      </c>
      <c r="O623" s="43"/>
      <c r="P623" s="574"/>
    </row>
    <row r="624" spans="1:16" ht="12.75">
      <c r="A624" s="20">
        <v>314</v>
      </c>
      <c r="B624" s="43" t="s">
        <v>1180</v>
      </c>
      <c r="C624" s="41">
        <v>0</v>
      </c>
      <c r="D624" s="43">
        <v>2.58</v>
      </c>
      <c r="E624" s="43">
        <v>2.58</v>
      </c>
      <c r="F624" s="43" t="s">
        <v>557</v>
      </c>
      <c r="G624" s="43"/>
      <c r="H624" s="43"/>
      <c r="I624" s="43"/>
      <c r="J624" s="43"/>
      <c r="K624" s="43"/>
      <c r="L624" s="43"/>
      <c r="M624" s="43"/>
      <c r="N624" s="43" t="s">
        <v>342</v>
      </c>
      <c r="O624" s="43"/>
      <c r="P624" s="574"/>
    </row>
    <row r="625" spans="1:16" ht="12.75">
      <c r="A625" s="329">
        <v>315</v>
      </c>
      <c r="B625" s="43" t="s">
        <v>1181</v>
      </c>
      <c r="C625" s="41">
        <v>0</v>
      </c>
      <c r="D625" s="43">
        <v>1.26</v>
      </c>
      <c r="E625" s="43">
        <v>1.26</v>
      </c>
      <c r="F625" s="43" t="s">
        <v>536</v>
      </c>
      <c r="G625" s="43"/>
      <c r="H625" s="43"/>
      <c r="I625" s="43"/>
      <c r="J625" s="43"/>
      <c r="K625" s="43"/>
      <c r="L625" s="43"/>
      <c r="M625" s="43"/>
      <c r="N625" s="43" t="s">
        <v>343</v>
      </c>
      <c r="O625" s="43"/>
      <c r="P625" s="575"/>
    </row>
    <row r="626" spans="1:17" s="185" customFormat="1" ht="12.75">
      <c r="A626" s="59"/>
      <c r="B626" s="237"/>
      <c r="C626" s="237"/>
      <c r="D626" s="237"/>
      <c r="E626" s="241">
        <f>SUM(E613:E625)</f>
        <v>10.55</v>
      </c>
      <c r="F626" s="237"/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187"/>
    </row>
    <row r="627" spans="1:16" ht="12.75">
      <c r="A627" s="59">
        <v>316</v>
      </c>
      <c r="B627" s="3" t="s">
        <v>1182</v>
      </c>
      <c r="C627" s="6">
        <v>0</v>
      </c>
      <c r="D627" s="6">
        <v>2.17</v>
      </c>
      <c r="E627" s="7">
        <f aca="true" t="shared" si="10" ref="E627:E634">D627-C627</f>
        <v>2.17</v>
      </c>
      <c r="F627" s="3" t="s">
        <v>536</v>
      </c>
      <c r="G627" s="3"/>
      <c r="H627" s="3"/>
      <c r="I627" s="3"/>
      <c r="J627" s="3"/>
      <c r="K627" s="3"/>
      <c r="L627" s="3"/>
      <c r="M627" s="3"/>
      <c r="N627" s="3" t="s">
        <v>446</v>
      </c>
      <c r="O627" s="19"/>
      <c r="P627" s="440" t="s">
        <v>124</v>
      </c>
    </row>
    <row r="628" spans="1:16" ht="12.75">
      <c r="A628" s="59">
        <v>317</v>
      </c>
      <c r="B628" s="3" t="s">
        <v>1183</v>
      </c>
      <c r="C628" s="6">
        <v>0</v>
      </c>
      <c r="D628" s="6">
        <v>1.54</v>
      </c>
      <c r="E628" s="7">
        <f t="shared" si="10"/>
        <v>1.54</v>
      </c>
      <c r="F628" s="3" t="s">
        <v>557</v>
      </c>
      <c r="G628" s="3"/>
      <c r="H628" s="3"/>
      <c r="I628" s="3"/>
      <c r="J628" s="3"/>
      <c r="K628" s="3"/>
      <c r="L628" s="3"/>
      <c r="M628" s="3"/>
      <c r="N628" s="3" t="s">
        <v>447</v>
      </c>
      <c r="O628" s="19"/>
      <c r="P628" s="440"/>
    </row>
    <row r="629" spans="1:16" ht="12.75">
      <c r="A629" s="59">
        <v>318</v>
      </c>
      <c r="B629" s="3" t="s">
        <v>1184</v>
      </c>
      <c r="C629" s="6">
        <v>0</v>
      </c>
      <c r="D629" s="6">
        <v>0.11</v>
      </c>
      <c r="E629" s="7">
        <f t="shared" si="10"/>
        <v>0.11</v>
      </c>
      <c r="F629" s="3" t="s">
        <v>557</v>
      </c>
      <c r="G629" s="3"/>
      <c r="H629" s="3"/>
      <c r="I629" s="3"/>
      <c r="J629" s="3"/>
      <c r="K629" s="3"/>
      <c r="L629" s="3"/>
      <c r="M629" s="3"/>
      <c r="N629" s="3" t="s">
        <v>448</v>
      </c>
      <c r="O629" s="19"/>
      <c r="P629" s="440"/>
    </row>
    <row r="630" spans="1:16" ht="12.75">
      <c r="A630" s="59"/>
      <c r="B630" s="3"/>
      <c r="C630" s="6">
        <v>0.11</v>
      </c>
      <c r="D630" s="6">
        <v>1.78</v>
      </c>
      <c r="E630" s="7">
        <f t="shared" si="10"/>
        <v>1.67</v>
      </c>
      <c r="F630" s="3" t="s">
        <v>557</v>
      </c>
      <c r="G630" s="3"/>
      <c r="H630" s="3"/>
      <c r="I630" s="3"/>
      <c r="J630" s="3"/>
      <c r="K630" s="3"/>
      <c r="L630" s="3"/>
      <c r="M630" s="3"/>
      <c r="N630" s="3" t="s">
        <v>449</v>
      </c>
      <c r="O630" s="19"/>
      <c r="P630" s="440"/>
    </row>
    <row r="631" spans="1:16" ht="12.75">
      <c r="A631" s="59">
        <v>319</v>
      </c>
      <c r="B631" s="3" t="s">
        <v>1185</v>
      </c>
      <c r="C631" s="6">
        <v>0</v>
      </c>
      <c r="D631" s="6">
        <v>1.49</v>
      </c>
      <c r="E631" s="7">
        <f t="shared" si="10"/>
        <v>1.49</v>
      </c>
      <c r="F631" s="3" t="s">
        <v>557</v>
      </c>
      <c r="G631" s="3"/>
      <c r="H631" s="3"/>
      <c r="I631" s="3"/>
      <c r="J631" s="3"/>
      <c r="K631" s="3"/>
      <c r="L631" s="3"/>
      <c r="M631" s="3"/>
      <c r="N631" s="3" t="s">
        <v>450</v>
      </c>
      <c r="O631" s="19"/>
      <c r="P631" s="440"/>
    </row>
    <row r="632" spans="1:16" ht="12.75">
      <c r="A632" s="59">
        <v>320</v>
      </c>
      <c r="B632" s="3" t="s">
        <v>1186</v>
      </c>
      <c r="C632" s="6">
        <v>0</v>
      </c>
      <c r="D632" s="6">
        <v>1.63</v>
      </c>
      <c r="E632" s="7">
        <f t="shared" si="10"/>
        <v>1.63</v>
      </c>
      <c r="F632" s="3" t="s">
        <v>557</v>
      </c>
      <c r="G632" s="3"/>
      <c r="H632" s="3"/>
      <c r="I632" s="3"/>
      <c r="J632" s="3"/>
      <c r="K632" s="3"/>
      <c r="L632" s="3"/>
      <c r="M632" s="3"/>
      <c r="N632" s="3" t="s">
        <v>451</v>
      </c>
      <c r="O632" s="19"/>
      <c r="P632" s="440"/>
    </row>
    <row r="633" spans="1:16" ht="25.5">
      <c r="A633" s="59">
        <v>321</v>
      </c>
      <c r="B633" s="3" t="s">
        <v>1187</v>
      </c>
      <c r="C633" s="6">
        <v>0</v>
      </c>
      <c r="D633" s="6">
        <v>0.81</v>
      </c>
      <c r="E633" s="7">
        <f t="shared" si="10"/>
        <v>0.81</v>
      </c>
      <c r="F633" s="3" t="s">
        <v>557</v>
      </c>
      <c r="G633" s="3"/>
      <c r="H633" s="3"/>
      <c r="I633" s="3"/>
      <c r="J633" s="3"/>
      <c r="K633" s="3"/>
      <c r="L633" s="3"/>
      <c r="M633" s="3"/>
      <c r="N633" s="3" t="s">
        <v>452</v>
      </c>
      <c r="O633" s="19"/>
      <c r="P633" s="440"/>
    </row>
    <row r="634" spans="1:16" ht="18.75" customHeight="1">
      <c r="A634" s="59">
        <v>322</v>
      </c>
      <c r="B634" s="3" t="s">
        <v>1188</v>
      </c>
      <c r="C634" s="6">
        <v>0</v>
      </c>
      <c r="D634" s="6">
        <v>2.22</v>
      </c>
      <c r="E634" s="7">
        <f t="shared" si="10"/>
        <v>2.22</v>
      </c>
      <c r="F634" s="3" t="s">
        <v>557</v>
      </c>
      <c r="G634" s="3"/>
      <c r="H634" s="3"/>
      <c r="I634" s="3"/>
      <c r="J634" s="3"/>
      <c r="K634" s="3"/>
      <c r="L634" s="3"/>
      <c r="M634" s="3"/>
      <c r="N634" s="3" t="s">
        <v>453</v>
      </c>
      <c r="O634" s="19"/>
      <c r="P634" s="440"/>
    </row>
    <row r="635" spans="1:16" ht="12.75">
      <c r="A635" s="59">
        <v>323</v>
      </c>
      <c r="B635" s="3" t="s">
        <v>1189</v>
      </c>
      <c r="C635" s="6">
        <v>0</v>
      </c>
      <c r="D635" s="6">
        <v>1.46</v>
      </c>
      <c r="E635" s="7">
        <v>1.46</v>
      </c>
      <c r="F635" s="3" t="s">
        <v>557</v>
      </c>
      <c r="G635" s="3"/>
      <c r="H635" s="3"/>
      <c r="I635" s="3"/>
      <c r="J635" s="3"/>
      <c r="K635" s="3"/>
      <c r="L635" s="3"/>
      <c r="M635" s="3"/>
      <c r="N635" s="3" t="s">
        <v>454</v>
      </c>
      <c r="O635" s="19"/>
      <c r="P635" s="440"/>
    </row>
    <row r="636" spans="1:16" ht="12.75">
      <c r="A636" s="59">
        <v>324</v>
      </c>
      <c r="B636" s="3" t="s">
        <v>1190</v>
      </c>
      <c r="C636" s="6">
        <v>0</v>
      </c>
      <c r="D636" s="6">
        <v>1.22</v>
      </c>
      <c r="E636" s="7">
        <f aca="true" t="shared" si="11" ref="E636:E656">D636-C636</f>
        <v>1.22</v>
      </c>
      <c r="F636" s="3" t="s">
        <v>557</v>
      </c>
      <c r="G636" s="3"/>
      <c r="H636" s="3"/>
      <c r="I636" s="3"/>
      <c r="J636" s="3"/>
      <c r="K636" s="3"/>
      <c r="L636" s="3"/>
      <c r="M636" s="3"/>
      <c r="N636" s="3" t="s">
        <v>455</v>
      </c>
      <c r="O636" s="19"/>
      <c r="P636" s="440"/>
    </row>
    <row r="637" spans="1:16" ht="12.75">
      <c r="A637" s="59">
        <v>325</v>
      </c>
      <c r="B637" s="3" t="s">
        <v>1191</v>
      </c>
      <c r="C637" s="6">
        <v>0</v>
      </c>
      <c r="D637" s="6">
        <v>1.38</v>
      </c>
      <c r="E637" s="7">
        <f t="shared" si="11"/>
        <v>1.38</v>
      </c>
      <c r="F637" s="3" t="s">
        <v>557</v>
      </c>
      <c r="G637" s="3"/>
      <c r="H637" s="3"/>
      <c r="I637" s="3"/>
      <c r="J637" s="3"/>
      <c r="K637" s="3"/>
      <c r="L637" s="3"/>
      <c r="M637" s="3"/>
      <c r="N637" s="3" t="s">
        <v>456</v>
      </c>
      <c r="O637" s="19"/>
      <c r="P637" s="440"/>
    </row>
    <row r="638" spans="1:16" ht="12.75">
      <c r="A638" s="59">
        <v>326</v>
      </c>
      <c r="B638" s="3" t="s">
        <v>1192</v>
      </c>
      <c r="C638" s="6">
        <v>0</v>
      </c>
      <c r="D638" s="6">
        <v>1.41</v>
      </c>
      <c r="E638" s="7">
        <f t="shared" si="11"/>
        <v>1.41</v>
      </c>
      <c r="F638" s="3" t="s">
        <v>557</v>
      </c>
      <c r="G638" s="3"/>
      <c r="H638" s="3"/>
      <c r="I638" s="3"/>
      <c r="J638" s="3"/>
      <c r="K638" s="3"/>
      <c r="L638" s="3"/>
      <c r="M638" s="3"/>
      <c r="N638" s="3" t="s">
        <v>457</v>
      </c>
      <c r="O638" s="19"/>
      <c r="P638" s="440"/>
    </row>
    <row r="639" spans="1:16" ht="25.5">
      <c r="A639" s="59">
        <v>327</v>
      </c>
      <c r="B639" s="3" t="s">
        <v>1193</v>
      </c>
      <c r="C639" s="6">
        <v>0</v>
      </c>
      <c r="D639" s="6">
        <v>1.13</v>
      </c>
      <c r="E639" s="7">
        <f t="shared" si="11"/>
        <v>1.13</v>
      </c>
      <c r="F639" s="9" t="s">
        <v>458</v>
      </c>
      <c r="G639" s="3"/>
      <c r="H639" s="3"/>
      <c r="I639" s="3"/>
      <c r="J639" s="3"/>
      <c r="K639" s="3"/>
      <c r="L639" s="3"/>
      <c r="M639" s="3"/>
      <c r="N639" s="125" t="s">
        <v>459</v>
      </c>
      <c r="O639" s="19"/>
      <c r="P639" s="440"/>
    </row>
    <row r="640" spans="1:16" ht="24" customHeight="1">
      <c r="A640" s="59">
        <v>328</v>
      </c>
      <c r="B640" s="3" t="s">
        <v>1194</v>
      </c>
      <c r="C640" s="6">
        <v>0</v>
      </c>
      <c r="D640" s="6">
        <v>4.38</v>
      </c>
      <c r="E640" s="7">
        <f t="shared" si="11"/>
        <v>4.38</v>
      </c>
      <c r="F640" s="9" t="s">
        <v>557</v>
      </c>
      <c r="G640" s="3"/>
      <c r="H640" s="3"/>
      <c r="I640" s="3"/>
      <c r="J640" s="3"/>
      <c r="K640" s="3"/>
      <c r="L640" s="3"/>
      <c r="M640" s="3"/>
      <c r="N640" s="125" t="s">
        <v>460</v>
      </c>
      <c r="O640" s="19"/>
      <c r="P640" s="440"/>
    </row>
    <row r="641" spans="1:16" ht="18.75" customHeight="1">
      <c r="A641" s="59">
        <v>329</v>
      </c>
      <c r="B641" s="3" t="s">
        <v>1505</v>
      </c>
      <c r="C641" s="6">
        <v>0</v>
      </c>
      <c r="D641" s="6">
        <v>0.87</v>
      </c>
      <c r="E641" s="7">
        <f t="shared" si="11"/>
        <v>0.87</v>
      </c>
      <c r="F641" s="9" t="s">
        <v>557</v>
      </c>
      <c r="G641" s="3"/>
      <c r="H641" s="3"/>
      <c r="I641" s="3"/>
      <c r="J641" s="3"/>
      <c r="K641" s="3"/>
      <c r="L641" s="3"/>
      <c r="M641" s="3"/>
      <c r="N641" s="125" t="s">
        <v>461</v>
      </c>
      <c r="O641" s="19"/>
      <c r="P641" s="440"/>
    </row>
    <row r="642" spans="1:16" ht="12.75">
      <c r="A642" s="59">
        <v>330</v>
      </c>
      <c r="B642" s="3" t="s">
        <v>1506</v>
      </c>
      <c r="C642" s="6">
        <v>0</v>
      </c>
      <c r="D642" s="6">
        <v>0.85</v>
      </c>
      <c r="E642" s="7">
        <f t="shared" si="11"/>
        <v>0.85</v>
      </c>
      <c r="F642" s="9" t="s">
        <v>557</v>
      </c>
      <c r="G642" s="3"/>
      <c r="H642" s="3"/>
      <c r="I642" s="3"/>
      <c r="J642" s="3"/>
      <c r="K642" s="3"/>
      <c r="L642" s="3"/>
      <c r="M642" s="3"/>
      <c r="N642" s="125" t="s">
        <v>462</v>
      </c>
      <c r="O642" s="19"/>
      <c r="P642" s="440"/>
    </row>
    <row r="643" spans="1:16" ht="12.75">
      <c r="A643" s="59">
        <v>331</v>
      </c>
      <c r="B643" s="3" t="s">
        <v>1195</v>
      </c>
      <c r="C643" s="6">
        <v>0</v>
      </c>
      <c r="D643" s="6">
        <v>0.85</v>
      </c>
      <c r="E643" s="7">
        <f t="shared" si="11"/>
        <v>0.85</v>
      </c>
      <c r="F643" s="9" t="s">
        <v>557</v>
      </c>
      <c r="G643" s="3"/>
      <c r="H643" s="3"/>
      <c r="I643" s="3"/>
      <c r="J643" s="3"/>
      <c r="K643" s="3"/>
      <c r="L643" s="3"/>
      <c r="M643" s="3"/>
      <c r="N643" s="125" t="s">
        <v>463</v>
      </c>
      <c r="O643" s="19"/>
      <c r="P643" s="440"/>
    </row>
    <row r="644" spans="1:16" ht="12.75">
      <c r="A644" s="59">
        <v>332</v>
      </c>
      <c r="B644" s="3" t="s">
        <v>1196</v>
      </c>
      <c r="C644" s="6">
        <v>0</v>
      </c>
      <c r="D644" s="6">
        <v>0.37</v>
      </c>
      <c r="E644" s="7">
        <f t="shared" si="11"/>
        <v>0.37</v>
      </c>
      <c r="F644" s="9" t="s">
        <v>557</v>
      </c>
      <c r="G644" s="3"/>
      <c r="H644" s="3"/>
      <c r="I644" s="3"/>
      <c r="J644" s="3"/>
      <c r="K644" s="3"/>
      <c r="L644" s="3"/>
      <c r="M644" s="3"/>
      <c r="N644" s="125" t="s">
        <v>464</v>
      </c>
      <c r="O644" s="19"/>
      <c r="P644" s="440"/>
    </row>
    <row r="645" spans="1:16" ht="12.75">
      <c r="A645" s="59">
        <v>333</v>
      </c>
      <c r="B645" s="3" t="s">
        <v>1197</v>
      </c>
      <c r="C645" s="6">
        <v>0</v>
      </c>
      <c r="D645" s="6">
        <v>0.88</v>
      </c>
      <c r="E645" s="7">
        <f t="shared" si="11"/>
        <v>0.88</v>
      </c>
      <c r="F645" s="9" t="s">
        <v>557</v>
      </c>
      <c r="G645" s="3"/>
      <c r="H645" s="3"/>
      <c r="I645" s="3"/>
      <c r="J645" s="3"/>
      <c r="K645" s="3"/>
      <c r="L645" s="3"/>
      <c r="M645" s="3"/>
      <c r="N645" s="125" t="s">
        <v>465</v>
      </c>
      <c r="O645" s="19"/>
      <c r="P645" s="440"/>
    </row>
    <row r="646" spans="1:16" ht="12.75">
      <c r="A646" s="59"/>
      <c r="B646" s="3"/>
      <c r="C646" s="6">
        <v>0.88</v>
      </c>
      <c r="D646" s="6">
        <v>1.76</v>
      </c>
      <c r="E646" s="7">
        <f t="shared" si="11"/>
        <v>0.88</v>
      </c>
      <c r="F646" s="9" t="s">
        <v>557</v>
      </c>
      <c r="G646" s="3"/>
      <c r="H646" s="3"/>
      <c r="I646" s="3"/>
      <c r="J646" s="3"/>
      <c r="K646" s="3"/>
      <c r="L646" s="3"/>
      <c r="M646" s="3"/>
      <c r="N646" s="125" t="s">
        <v>466</v>
      </c>
      <c r="O646" s="19"/>
      <c r="P646" s="440"/>
    </row>
    <row r="647" spans="1:16" ht="12.75">
      <c r="A647" s="59">
        <v>334</v>
      </c>
      <c r="B647" s="3" t="s">
        <v>1198</v>
      </c>
      <c r="C647" s="6">
        <v>0</v>
      </c>
      <c r="D647" s="6">
        <v>1.67</v>
      </c>
      <c r="E647" s="7">
        <f t="shared" si="11"/>
        <v>1.67</v>
      </c>
      <c r="F647" s="9" t="s">
        <v>557</v>
      </c>
      <c r="G647" s="3"/>
      <c r="H647" s="3"/>
      <c r="I647" s="3"/>
      <c r="J647" s="3"/>
      <c r="K647" s="3"/>
      <c r="L647" s="3"/>
      <c r="M647" s="3"/>
      <c r="N647" s="125" t="s">
        <v>467</v>
      </c>
      <c r="O647" s="19"/>
      <c r="P647" s="440"/>
    </row>
    <row r="648" spans="1:16" ht="18.75" customHeight="1">
      <c r="A648" s="59">
        <v>335</v>
      </c>
      <c r="B648" s="3" t="s">
        <v>955</v>
      </c>
      <c r="C648" s="6">
        <v>0</v>
      </c>
      <c r="D648" s="6">
        <v>1.2</v>
      </c>
      <c r="E648" s="7">
        <f t="shared" si="11"/>
        <v>1.2</v>
      </c>
      <c r="F648" s="9" t="s">
        <v>557</v>
      </c>
      <c r="G648" s="3"/>
      <c r="H648" s="3"/>
      <c r="I648" s="3"/>
      <c r="J648" s="3"/>
      <c r="K648" s="3"/>
      <c r="L648" s="3"/>
      <c r="M648" s="3"/>
      <c r="N648" s="125" t="s">
        <v>468</v>
      </c>
      <c r="O648" s="19"/>
      <c r="P648" s="440"/>
    </row>
    <row r="649" spans="1:16" ht="12.75">
      <c r="A649" s="59">
        <v>336</v>
      </c>
      <c r="B649" s="3" t="s">
        <v>1199</v>
      </c>
      <c r="C649" s="6">
        <v>0</v>
      </c>
      <c r="D649" s="6">
        <v>0.92</v>
      </c>
      <c r="E649" s="7">
        <f t="shared" si="11"/>
        <v>0.92</v>
      </c>
      <c r="F649" s="9" t="s">
        <v>557</v>
      </c>
      <c r="G649" s="3"/>
      <c r="H649" s="3"/>
      <c r="I649" s="3"/>
      <c r="J649" s="3"/>
      <c r="K649" s="3"/>
      <c r="L649" s="3"/>
      <c r="M649" s="3"/>
      <c r="N649" s="125" t="s">
        <v>469</v>
      </c>
      <c r="O649" s="19"/>
      <c r="P649" s="440"/>
    </row>
    <row r="650" spans="1:16" ht="12.75">
      <c r="A650" s="59">
        <v>337</v>
      </c>
      <c r="B650" s="3" t="s">
        <v>1200</v>
      </c>
      <c r="C650" s="6">
        <v>0</v>
      </c>
      <c r="D650" s="6">
        <v>0.73</v>
      </c>
      <c r="E650" s="7">
        <f t="shared" si="11"/>
        <v>0.73</v>
      </c>
      <c r="F650" s="9" t="s">
        <v>557</v>
      </c>
      <c r="G650" s="3"/>
      <c r="H650" s="3"/>
      <c r="I650" s="3"/>
      <c r="J650" s="3"/>
      <c r="K650" s="3"/>
      <c r="L650" s="3"/>
      <c r="M650" s="3"/>
      <c r="N650" s="125" t="s">
        <v>470</v>
      </c>
      <c r="O650" s="19"/>
      <c r="P650" s="440"/>
    </row>
    <row r="651" spans="1:16" ht="12.75">
      <c r="A651" s="59">
        <v>338</v>
      </c>
      <c r="B651" s="3" t="s">
        <v>1201</v>
      </c>
      <c r="C651" s="6">
        <v>0</v>
      </c>
      <c r="D651" s="6">
        <v>1.4</v>
      </c>
      <c r="E651" s="7">
        <f t="shared" si="11"/>
        <v>1.4</v>
      </c>
      <c r="F651" s="9" t="s">
        <v>557</v>
      </c>
      <c r="G651" s="3"/>
      <c r="H651" s="3"/>
      <c r="I651" s="3"/>
      <c r="J651" s="3"/>
      <c r="K651" s="3"/>
      <c r="L651" s="3"/>
      <c r="M651" s="3"/>
      <c r="N651" s="125" t="s">
        <v>471</v>
      </c>
      <c r="O651" s="19"/>
      <c r="P651" s="440"/>
    </row>
    <row r="652" spans="1:16" ht="12.75">
      <c r="A652" s="59">
        <v>339</v>
      </c>
      <c r="B652" s="3" t="s">
        <v>1202</v>
      </c>
      <c r="C652" s="6">
        <v>0</v>
      </c>
      <c r="D652" s="6">
        <v>0.33</v>
      </c>
      <c r="E652" s="7">
        <f t="shared" si="11"/>
        <v>0.33</v>
      </c>
      <c r="F652" s="9" t="s">
        <v>557</v>
      </c>
      <c r="G652" s="3"/>
      <c r="H652" s="3"/>
      <c r="I652" s="3"/>
      <c r="J652" s="3"/>
      <c r="K652" s="3"/>
      <c r="L652" s="3"/>
      <c r="M652" s="3"/>
      <c r="N652" s="125" t="s">
        <v>472</v>
      </c>
      <c r="O652" s="19"/>
      <c r="P652" s="440"/>
    </row>
    <row r="653" spans="1:16" ht="12.75">
      <c r="A653" s="59">
        <v>340</v>
      </c>
      <c r="B653" s="3" t="s">
        <v>1203</v>
      </c>
      <c r="C653" s="6">
        <v>0</v>
      </c>
      <c r="D653" s="6">
        <v>0.6</v>
      </c>
      <c r="E653" s="7">
        <f t="shared" si="11"/>
        <v>0.6</v>
      </c>
      <c r="F653" s="9" t="s">
        <v>557</v>
      </c>
      <c r="G653" s="3"/>
      <c r="H653" s="3"/>
      <c r="I653" s="3"/>
      <c r="J653" s="3"/>
      <c r="K653" s="3"/>
      <c r="L653" s="3"/>
      <c r="M653" s="3"/>
      <c r="N653" s="125" t="s">
        <v>473</v>
      </c>
      <c r="O653" s="19"/>
      <c r="P653" s="440"/>
    </row>
    <row r="654" spans="1:16" ht="12.75">
      <c r="A654" s="59">
        <v>341</v>
      </c>
      <c r="B654" s="3" t="s">
        <v>1204</v>
      </c>
      <c r="C654" s="6">
        <v>0</v>
      </c>
      <c r="D654" s="6">
        <v>0.33</v>
      </c>
      <c r="E654" s="7">
        <f t="shared" si="11"/>
        <v>0.33</v>
      </c>
      <c r="F654" s="9" t="s">
        <v>536</v>
      </c>
      <c r="G654" s="3"/>
      <c r="H654" s="3"/>
      <c r="I654" s="3"/>
      <c r="J654" s="3"/>
      <c r="K654" s="3"/>
      <c r="L654" s="3"/>
      <c r="M654" s="3"/>
      <c r="N654" s="125" t="s">
        <v>474</v>
      </c>
      <c r="O654" s="19"/>
      <c r="P654" s="440"/>
    </row>
    <row r="655" spans="1:16" ht="12.75">
      <c r="A655" s="59">
        <v>342</v>
      </c>
      <c r="B655" s="3" t="s">
        <v>1205</v>
      </c>
      <c r="C655" s="6">
        <v>0</v>
      </c>
      <c r="D655" s="6">
        <v>0.52</v>
      </c>
      <c r="E655" s="7">
        <f t="shared" si="11"/>
        <v>0.52</v>
      </c>
      <c r="F655" s="9" t="s">
        <v>557</v>
      </c>
      <c r="G655" s="3"/>
      <c r="H655" s="3"/>
      <c r="I655" s="3"/>
      <c r="J655" s="3"/>
      <c r="K655" s="3"/>
      <c r="L655" s="3"/>
      <c r="M655" s="3"/>
      <c r="N655" s="125" t="s">
        <v>475</v>
      </c>
      <c r="O655" s="19"/>
      <c r="P655" s="440"/>
    </row>
    <row r="656" spans="1:16" ht="13.5" thickBot="1">
      <c r="A656" s="38">
        <v>343</v>
      </c>
      <c r="B656" s="65" t="s">
        <v>1206</v>
      </c>
      <c r="C656" s="64">
        <v>0</v>
      </c>
      <c r="D656" s="64">
        <v>0.43</v>
      </c>
      <c r="E656" s="64">
        <f t="shared" si="11"/>
        <v>0.43</v>
      </c>
      <c r="F656" s="65" t="s">
        <v>557</v>
      </c>
      <c r="G656" s="65"/>
      <c r="H656" s="65"/>
      <c r="I656" s="65"/>
      <c r="J656" s="65"/>
      <c r="K656" s="65"/>
      <c r="L656" s="65"/>
      <c r="M656" s="65"/>
      <c r="N656" s="65" t="s">
        <v>476</v>
      </c>
      <c r="O656" s="126"/>
      <c r="P656" s="430"/>
    </row>
    <row r="657" spans="1:17" s="185" customFormat="1" ht="13.5" thickTop="1">
      <c r="A657" s="1"/>
      <c r="B657" s="242"/>
      <c r="C657" s="242"/>
      <c r="D657" s="242"/>
      <c r="E657" s="243">
        <f>SUM(E627:E656)</f>
        <v>35.45</v>
      </c>
      <c r="F657" s="242"/>
      <c r="G657" s="242"/>
      <c r="H657" s="242"/>
      <c r="I657" s="242"/>
      <c r="J657" s="242"/>
      <c r="K657" s="242"/>
      <c r="L657" s="242"/>
      <c r="M657" s="242"/>
      <c r="N657" s="242"/>
      <c r="O657" s="242"/>
      <c r="P657" s="242"/>
      <c r="Q657" s="187"/>
    </row>
    <row r="658" spans="4:5" ht="12.75">
      <c r="D658" s="1" t="s">
        <v>125</v>
      </c>
      <c r="E658" s="244">
        <f>SUM(E35,E51,E222,E264,E275,E354,E394,E418,E429,E497,E513,E535,E556,E539,E577,E606,E612,E626,E657)</f>
        <v>381.898</v>
      </c>
    </row>
    <row r="659" ht="15">
      <c r="A659" s="321"/>
    </row>
    <row r="660" spans="1:14" ht="15" customHeight="1">
      <c r="A660" s="451" t="s">
        <v>1633</v>
      </c>
      <c r="B660" s="452"/>
      <c r="C660" s="452"/>
      <c r="D660" s="452"/>
      <c r="E660" s="452"/>
      <c r="F660" s="452"/>
      <c r="G660" s="452"/>
      <c r="H660" s="452"/>
      <c r="I660" s="321"/>
      <c r="J660" s="321"/>
      <c r="K660" s="321"/>
      <c r="L660" s="170"/>
      <c r="N660" s="1"/>
    </row>
    <row r="661" spans="1:14" ht="15" customHeight="1">
      <c r="A661" s="170"/>
      <c r="B661" s="321"/>
      <c r="C661" s="321"/>
      <c r="D661" s="321"/>
      <c r="E661" s="321"/>
      <c r="F661" s="321"/>
      <c r="G661" s="321"/>
      <c r="H661" s="321"/>
      <c r="I661" s="321"/>
      <c r="J661" s="321"/>
      <c r="K661" s="321"/>
      <c r="L661" s="321"/>
      <c r="M661" s="321"/>
      <c r="N661" s="321"/>
    </row>
    <row r="662" spans="1:14" ht="15">
      <c r="A662" s="170"/>
      <c r="B662" s="170"/>
      <c r="C662" s="170"/>
      <c r="D662" s="451"/>
      <c r="E662" s="451"/>
      <c r="F662" s="451"/>
      <c r="G662" s="451"/>
      <c r="H662" s="451"/>
      <c r="I662" s="451"/>
      <c r="J662" s="451"/>
      <c r="K662" s="170"/>
      <c r="L662" s="170"/>
      <c r="N662" s="1"/>
    </row>
    <row r="663" spans="1:14" ht="15" customHeight="1">
      <c r="A663" s="451" t="s">
        <v>1647</v>
      </c>
      <c r="B663" s="547"/>
      <c r="C663" s="170"/>
      <c r="D663" s="170"/>
      <c r="E663" s="170"/>
      <c r="F663" s="170"/>
      <c r="G663" s="170"/>
      <c r="H663" s="170"/>
      <c r="I663" s="170"/>
      <c r="J663" s="170"/>
      <c r="K663" s="170"/>
      <c r="L663" s="170"/>
      <c r="N663" s="1"/>
    </row>
    <row r="664" spans="1:14" ht="29.25" customHeight="1">
      <c r="A664" s="321"/>
      <c r="B664" s="323"/>
      <c r="C664" s="170"/>
      <c r="D664" s="170"/>
      <c r="E664" s="170"/>
      <c r="F664" s="170"/>
      <c r="G664" s="170"/>
      <c r="H664" s="170"/>
      <c r="I664" s="170"/>
      <c r="J664" s="170"/>
      <c r="K664" s="170"/>
      <c r="L664" s="170"/>
      <c r="N664" s="1"/>
    </row>
    <row r="665" spans="1:14" ht="15" customHeight="1">
      <c r="A665" s="451" t="s">
        <v>514</v>
      </c>
      <c r="B665" s="452"/>
      <c r="C665" s="452"/>
      <c r="D665" s="321"/>
      <c r="E665" s="321"/>
      <c r="F665" s="321"/>
      <c r="G665" s="321"/>
      <c r="H665" s="321"/>
      <c r="I665" s="321"/>
      <c r="J665" s="321"/>
      <c r="K665" s="321"/>
      <c r="L665" s="321"/>
      <c r="N665" s="1"/>
    </row>
    <row r="666" spans="1:14" ht="15" customHeight="1">
      <c r="A666" s="170"/>
      <c r="B666" s="321"/>
      <c r="C666" s="321"/>
      <c r="D666" s="321"/>
      <c r="E666" s="321"/>
      <c r="F666" s="321"/>
      <c r="G666" s="321"/>
      <c r="H666" s="321"/>
      <c r="I666" s="321"/>
      <c r="J666" s="321"/>
      <c r="K666" s="321"/>
      <c r="L666" s="321"/>
      <c r="M666" s="321"/>
      <c r="N666" s="321"/>
    </row>
    <row r="667" spans="2:14" ht="15">
      <c r="B667" s="451" t="s">
        <v>1710</v>
      </c>
      <c r="C667" s="451"/>
      <c r="D667" s="451"/>
      <c r="E667" s="451"/>
      <c r="F667" s="451"/>
      <c r="G667" s="451"/>
      <c r="H667" s="451"/>
      <c r="I667" s="451"/>
      <c r="J667" s="451"/>
      <c r="K667" s="451"/>
      <c r="L667" s="451"/>
      <c r="M667" s="451"/>
      <c r="N667" s="451"/>
    </row>
  </sheetData>
  <sheetProtection/>
  <mergeCells count="81">
    <mergeCell ref="P627:P656"/>
    <mergeCell ref="P578:P605"/>
    <mergeCell ref="B596:B598"/>
    <mergeCell ref="B587:B590"/>
    <mergeCell ref="P607:P611"/>
    <mergeCell ref="B578:B579"/>
    <mergeCell ref="P613:P625"/>
    <mergeCell ref="B592:B595"/>
    <mergeCell ref="P557:P576"/>
    <mergeCell ref="F542:F543"/>
    <mergeCell ref="B541:B544"/>
    <mergeCell ref="J525:J526"/>
    <mergeCell ref="N525:N526"/>
    <mergeCell ref="P540:P555"/>
    <mergeCell ref="B537:B538"/>
    <mergeCell ref="M525:M526"/>
    <mergeCell ref="I525:I526"/>
    <mergeCell ref="C525:C526"/>
    <mergeCell ref="O542:O543"/>
    <mergeCell ref="O525:O526"/>
    <mergeCell ref="K525:K526"/>
    <mergeCell ref="F525:F526"/>
    <mergeCell ref="G525:G526"/>
    <mergeCell ref="L525:L526"/>
    <mergeCell ref="H525:H526"/>
    <mergeCell ref="P355:P393"/>
    <mergeCell ref="P395:P417"/>
    <mergeCell ref="P265:P274"/>
    <mergeCell ref="P536:P538"/>
    <mergeCell ref="P419:P428"/>
    <mergeCell ref="D525:D526"/>
    <mergeCell ref="E525:E526"/>
    <mergeCell ref="P514:P533"/>
    <mergeCell ref="P430:P496"/>
    <mergeCell ref="P498:P512"/>
    <mergeCell ref="N13:N16"/>
    <mergeCell ref="P52:P221"/>
    <mergeCell ref="P276:P353"/>
    <mergeCell ref="P17:P34"/>
    <mergeCell ref="P36:P50"/>
    <mergeCell ref="P223:P263"/>
    <mergeCell ref="O13:O16"/>
    <mergeCell ref="E1:J1"/>
    <mergeCell ref="A4:B4"/>
    <mergeCell ref="K4:O4"/>
    <mergeCell ref="A5:F5"/>
    <mergeCell ref="K5:O5"/>
    <mergeCell ref="P13:P16"/>
    <mergeCell ref="C14:F14"/>
    <mergeCell ref="G14:M14"/>
    <mergeCell ref="C15:D15"/>
    <mergeCell ref="E15:E16"/>
    <mergeCell ref="A6:F6"/>
    <mergeCell ref="K6:N6"/>
    <mergeCell ref="B13:B16"/>
    <mergeCell ref="G15:G16"/>
    <mergeCell ref="H15:I15"/>
    <mergeCell ref="F15:F16"/>
    <mergeCell ref="L15:L16"/>
    <mergeCell ref="M15:M16"/>
    <mergeCell ref="C13:M13"/>
    <mergeCell ref="J15:J16"/>
    <mergeCell ref="A525:A526"/>
    <mergeCell ref="K15:K16"/>
    <mergeCell ref="B622:B623"/>
    <mergeCell ref="B613:B615"/>
    <mergeCell ref="B310:B311"/>
    <mergeCell ref="B317:B318"/>
    <mergeCell ref="A617:A620"/>
    <mergeCell ref="B599:B601"/>
    <mergeCell ref="B525:B526"/>
    <mergeCell ref="B667:N667"/>
    <mergeCell ref="A7:C7"/>
    <mergeCell ref="K7:N7"/>
    <mergeCell ref="A11:N11"/>
    <mergeCell ref="D662:J662"/>
    <mergeCell ref="A660:H660"/>
    <mergeCell ref="A663:B663"/>
    <mergeCell ref="A665:C665"/>
    <mergeCell ref="A13:A16"/>
    <mergeCell ref="B618:B621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scale="70" r:id="rId3"/>
  <headerFooter>
    <oddFooter>&amp;R&amp;P</oddFooter>
  </headerFooter>
  <ignoredErrors>
    <ignoredError sqref="E354 E497" formula="1"/>
    <ignoredError sqref="E626" formulaRange="1"/>
    <ignoredError sqref="N613 N615:N625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0"/>
  <sheetViews>
    <sheetView zoomScale="70" zoomScaleNormal="70" zoomScalePageLayoutView="0" workbookViewId="0" topLeftCell="A157">
      <selection activeCell="A228" sqref="A228:L228"/>
    </sheetView>
  </sheetViews>
  <sheetFormatPr defaultColWidth="9.140625" defaultRowHeight="12.75"/>
  <cols>
    <col min="1" max="1" width="5.57421875" style="127" bestFit="1" customWidth="1"/>
    <col min="2" max="2" width="17.140625" style="127" bestFit="1" customWidth="1"/>
    <col min="3" max="3" width="7.140625" style="127" customWidth="1"/>
    <col min="4" max="4" width="7.00390625" style="127" bestFit="1" customWidth="1"/>
    <col min="5" max="5" width="11.28125" style="127" bestFit="1" customWidth="1"/>
    <col min="6" max="6" width="13.57421875" style="127" customWidth="1"/>
    <col min="7" max="7" width="16.7109375" style="127" bestFit="1" customWidth="1"/>
    <col min="8" max="8" width="10.140625" style="127" bestFit="1" customWidth="1"/>
    <col min="9" max="9" width="4.421875" style="127" bestFit="1" customWidth="1"/>
    <col min="10" max="10" width="11.57421875" style="127" bestFit="1" customWidth="1"/>
    <col min="11" max="11" width="10.28125" style="127" bestFit="1" customWidth="1"/>
    <col min="12" max="12" width="11.421875" style="127" customWidth="1"/>
    <col min="13" max="13" width="12.421875" style="127" customWidth="1"/>
    <col min="14" max="14" width="14.28125" style="127" customWidth="1"/>
    <col min="15" max="15" width="15.140625" style="127" customWidth="1"/>
    <col min="16" max="16" width="14.8515625" style="127" bestFit="1" customWidth="1"/>
    <col min="17" max="17" width="9.8515625" style="127" bestFit="1" customWidth="1"/>
  </cols>
  <sheetData>
    <row r="1" spans="1:15" ht="18.75">
      <c r="A1" s="445" t="s">
        <v>508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ht="1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5" customHeight="1">
      <c r="A3" s="476" t="s">
        <v>502</v>
      </c>
      <c r="B3" s="476"/>
      <c r="C3" s="256"/>
      <c r="D3" s="256"/>
      <c r="E3" s="256"/>
      <c r="F3" s="256"/>
      <c r="G3" s="170"/>
      <c r="H3" s="170"/>
      <c r="I3" s="170"/>
      <c r="J3" s="170"/>
      <c r="K3" s="476" t="s">
        <v>503</v>
      </c>
      <c r="L3" s="476"/>
      <c r="M3" s="476"/>
      <c r="N3" s="476"/>
      <c r="O3" s="476"/>
    </row>
    <row r="4" spans="1:15" ht="15.75">
      <c r="A4" s="476" t="s">
        <v>504</v>
      </c>
      <c r="B4" s="476"/>
      <c r="C4" s="476"/>
      <c r="D4" s="476"/>
      <c r="E4" s="476"/>
      <c r="F4" s="476"/>
      <c r="G4" s="170"/>
      <c r="H4" s="170"/>
      <c r="I4" s="170"/>
      <c r="J4" s="170"/>
      <c r="K4" s="476" t="s">
        <v>505</v>
      </c>
      <c r="L4" s="476"/>
      <c r="M4" s="476"/>
      <c r="N4" s="476"/>
      <c r="O4" s="476"/>
    </row>
    <row r="5" spans="1:15" ht="15.75">
      <c r="A5" s="476" t="s">
        <v>506</v>
      </c>
      <c r="B5" s="476"/>
      <c r="C5" s="476"/>
      <c r="D5" s="476"/>
      <c r="E5" s="476"/>
      <c r="F5" s="476"/>
      <c r="G5" s="170"/>
      <c r="H5" s="170"/>
      <c r="I5" s="170"/>
      <c r="J5" s="170"/>
      <c r="K5" s="443" t="s">
        <v>1720</v>
      </c>
      <c r="L5" s="443"/>
      <c r="M5" s="443"/>
      <c r="N5" s="443"/>
      <c r="O5" s="256"/>
    </row>
    <row r="6" spans="1:15" ht="15.75">
      <c r="A6" s="443" t="s">
        <v>1721</v>
      </c>
      <c r="B6" s="443"/>
      <c r="C6" s="443"/>
      <c r="D6" s="256"/>
      <c r="E6" s="256"/>
      <c r="F6" s="256"/>
      <c r="G6" s="170"/>
      <c r="H6" s="170"/>
      <c r="I6" s="170"/>
      <c r="J6" s="170"/>
      <c r="K6" s="444" t="s">
        <v>507</v>
      </c>
      <c r="L6" s="444"/>
      <c r="M6" s="444"/>
      <c r="N6" s="444"/>
      <c r="O6" s="256"/>
    </row>
    <row r="7" spans="1:15" ht="15.75">
      <c r="A7" s="256"/>
      <c r="B7" s="256" t="s">
        <v>507</v>
      </c>
      <c r="C7" s="256"/>
      <c r="D7" s="256"/>
      <c r="E7" s="256"/>
      <c r="F7" s="256"/>
      <c r="G7" s="170"/>
      <c r="H7" s="170"/>
      <c r="I7" s="170"/>
      <c r="J7" s="170"/>
      <c r="K7" s="170"/>
      <c r="L7" s="170"/>
      <c r="M7" s="170"/>
      <c r="N7" s="170"/>
      <c r="O7" s="170"/>
    </row>
    <row r="8" spans="1:15" ht="15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8.75">
      <c r="A9" s="445" t="s">
        <v>109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</row>
    <row r="10" ht="13.5" thickBot="1"/>
    <row r="11" spans="1:17" ht="14.25" customHeight="1" thickBot="1" thickTop="1">
      <c r="A11" s="576" t="s">
        <v>517</v>
      </c>
      <c r="B11" s="579" t="s">
        <v>477</v>
      </c>
      <c r="C11" s="580" t="s">
        <v>519</v>
      </c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2"/>
      <c r="O11" s="576" t="s">
        <v>491</v>
      </c>
      <c r="P11" s="579" t="s">
        <v>535</v>
      </c>
      <c r="Q11" s="579" t="s">
        <v>126</v>
      </c>
    </row>
    <row r="12" spans="1:17" ht="13.5" customHeight="1" thickTop="1">
      <c r="A12" s="514"/>
      <c r="B12" s="523"/>
      <c r="C12" s="532" t="s">
        <v>42</v>
      </c>
      <c r="D12" s="533"/>
      <c r="E12" s="533"/>
      <c r="F12" s="533"/>
      <c r="G12" s="534"/>
      <c r="H12" s="532" t="s">
        <v>522</v>
      </c>
      <c r="I12" s="533"/>
      <c r="J12" s="533"/>
      <c r="K12" s="533"/>
      <c r="L12" s="533"/>
      <c r="M12" s="533"/>
      <c r="N12" s="534"/>
      <c r="O12" s="514"/>
      <c r="P12" s="523"/>
      <c r="Q12" s="523"/>
    </row>
    <row r="13" spans="1:17" ht="12.75" customHeight="1">
      <c r="A13" s="514"/>
      <c r="B13" s="523"/>
      <c r="C13" s="535" t="s">
        <v>523</v>
      </c>
      <c r="D13" s="529"/>
      <c r="E13" s="429" t="s">
        <v>524</v>
      </c>
      <c r="F13" s="429" t="s">
        <v>529</v>
      </c>
      <c r="G13" s="522" t="s">
        <v>525</v>
      </c>
      <c r="H13" s="513" t="s">
        <v>526</v>
      </c>
      <c r="I13" s="528" t="s">
        <v>527</v>
      </c>
      <c r="J13" s="529"/>
      <c r="K13" s="429" t="s">
        <v>528</v>
      </c>
      <c r="L13" s="429" t="s">
        <v>529</v>
      </c>
      <c r="M13" s="429" t="s">
        <v>530</v>
      </c>
      <c r="N13" s="522" t="s">
        <v>531</v>
      </c>
      <c r="O13" s="514"/>
      <c r="P13" s="523"/>
      <c r="Q13" s="523"/>
    </row>
    <row r="14" spans="1:17" ht="55.5" customHeight="1" thickBot="1">
      <c r="A14" s="515"/>
      <c r="B14" s="524"/>
      <c r="C14" s="63" t="s">
        <v>532</v>
      </c>
      <c r="D14" s="64" t="s">
        <v>533</v>
      </c>
      <c r="E14" s="507"/>
      <c r="F14" s="507"/>
      <c r="G14" s="524"/>
      <c r="H14" s="515"/>
      <c r="I14" s="65" t="s">
        <v>516</v>
      </c>
      <c r="J14" s="65" t="s">
        <v>534</v>
      </c>
      <c r="K14" s="507"/>
      <c r="L14" s="507"/>
      <c r="M14" s="507"/>
      <c r="N14" s="524"/>
      <c r="O14" s="515"/>
      <c r="P14" s="566"/>
      <c r="Q14" s="566"/>
    </row>
    <row r="15" spans="1:17" ht="15.75" customHeight="1" thickTop="1">
      <c r="A15" s="163">
        <v>1</v>
      </c>
      <c r="B15" s="164">
        <v>2</v>
      </c>
      <c r="C15" s="165">
        <v>3</v>
      </c>
      <c r="D15" s="166">
        <v>4</v>
      </c>
      <c r="E15" s="15">
        <v>5</v>
      </c>
      <c r="F15" s="17"/>
      <c r="G15" s="167">
        <v>6</v>
      </c>
      <c r="H15" s="165">
        <v>7</v>
      </c>
      <c r="I15" s="15">
        <v>8</v>
      </c>
      <c r="J15" s="15">
        <v>9</v>
      </c>
      <c r="K15" s="15">
        <v>10</v>
      </c>
      <c r="L15" s="15">
        <v>11</v>
      </c>
      <c r="M15" s="15">
        <v>12</v>
      </c>
      <c r="N15" s="17">
        <v>13</v>
      </c>
      <c r="O15" s="168">
        <v>14</v>
      </c>
      <c r="P15" s="103">
        <v>15</v>
      </c>
      <c r="Q15" s="103">
        <v>16</v>
      </c>
    </row>
    <row r="16" spans="1:17" ht="12.75">
      <c r="A16" s="20">
        <v>1</v>
      </c>
      <c r="B16" s="99" t="s">
        <v>1590</v>
      </c>
      <c r="C16" s="346">
        <v>0</v>
      </c>
      <c r="D16" s="346" t="s">
        <v>1516</v>
      </c>
      <c r="E16" s="346">
        <v>0.26</v>
      </c>
      <c r="F16" s="110">
        <v>1040</v>
      </c>
      <c r="G16" s="43" t="s">
        <v>536</v>
      </c>
      <c r="H16" s="43"/>
      <c r="I16" s="43"/>
      <c r="J16" s="43"/>
      <c r="K16" s="43"/>
      <c r="L16" s="43"/>
      <c r="M16" s="43"/>
      <c r="N16" s="43"/>
      <c r="O16" s="110">
        <v>44420040412</v>
      </c>
      <c r="P16" s="43"/>
      <c r="Q16" s="586" t="s">
        <v>537</v>
      </c>
    </row>
    <row r="17" spans="1:17" ht="12.75">
      <c r="A17" s="20">
        <v>2</v>
      </c>
      <c r="B17" s="43" t="s">
        <v>1591</v>
      </c>
      <c r="C17" s="346">
        <v>0</v>
      </c>
      <c r="D17" s="346" t="s">
        <v>1517</v>
      </c>
      <c r="E17" s="346">
        <v>0.42</v>
      </c>
      <c r="F17" s="110">
        <v>1680</v>
      </c>
      <c r="G17" s="43" t="s">
        <v>536</v>
      </c>
      <c r="H17" s="43"/>
      <c r="I17" s="43"/>
      <c r="J17" s="43"/>
      <c r="K17" s="43"/>
      <c r="L17" s="43"/>
      <c r="M17" s="43"/>
      <c r="N17" s="43"/>
      <c r="O17" s="110">
        <v>44420040339</v>
      </c>
      <c r="P17" s="43"/>
      <c r="Q17" s="587"/>
    </row>
    <row r="18" spans="1:17" ht="12.75">
      <c r="A18" s="20">
        <v>3</v>
      </c>
      <c r="B18" s="43" t="s">
        <v>1592</v>
      </c>
      <c r="C18" s="346">
        <v>0</v>
      </c>
      <c r="D18" s="346">
        <v>0.53</v>
      </c>
      <c r="E18" s="346">
        <v>0.53</v>
      </c>
      <c r="F18" s="110">
        <v>2120</v>
      </c>
      <c r="G18" s="43" t="s">
        <v>561</v>
      </c>
      <c r="H18" s="43"/>
      <c r="I18" s="43"/>
      <c r="J18" s="43"/>
      <c r="K18" s="43"/>
      <c r="L18" s="43"/>
      <c r="M18" s="43"/>
      <c r="N18" s="43"/>
      <c r="O18" s="37">
        <v>44420040338</v>
      </c>
      <c r="P18" s="43"/>
      <c r="Q18" s="587"/>
    </row>
    <row r="19" spans="1:17" ht="12.75">
      <c r="A19" s="20">
        <v>4</v>
      </c>
      <c r="B19" s="43" t="s">
        <v>1650</v>
      </c>
      <c r="C19" s="346">
        <v>0</v>
      </c>
      <c r="D19" s="346">
        <v>0.12</v>
      </c>
      <c r="E19" s="346">
        <v>0.12</v>
      </c>
      <c r="F19" s="110">
        <v>480</v>
      </c>
      <c r="G19" s="43" t="s">
        <v>561</v>
      </c>
      <c r="H19" s="43"/>
      <c r="I19" s="43"/>
      <c r="J19" s="43"/>
      <c r="K19" s="43"/>
      <c r="L19" s="43"/>
      <c r="M19" s="43"/>
      <c r="N19" s="43"/>
      <c r="O19" s="37">
        <v>44420040338</v>
      </c>
      <c r="P19" s="43"/>
      <c r="Q19" s="587"/>
    </row>
    <row r="20" spans="1:17" ht="14.25" customHeight="1">
      <c r="A20" s="20"/>
      <c r="B20" s="43"/>
      <c r="C20" s="346">
        <v>0.12</v>
      </c>
      <c r="D20" s="347">
        <v>0.87</v>
      </c>
      <c r="E20" s="347">
        <v>0.75</v>
      </c>
      <c r="F20" s="348">
        <v>4500</v>
      </c>
      <c r="G20" s="43" t="s">
        <v>536</v>
      </c>
      <c r="H20" s="43"/>
      <c r="I20" s="43"/>
      <c r="J20" s="43"/>
      <c r="K20" s="43"/>
      <c r="L20" s="43"/>
      <c r="M20" s="43"/>
      <c r="N20" s="43"/>
      <c r="O20" s="37">
        <v>44420040338</v>
      </c>
      <c r="P20" s="43"/>
      <c r="Q20" s="587"/>
    </row>
    <row r="21" spans="1:17" s="184" customFormat="1" ht="12.75">
      <c r="A21" s="245"/>
      <c r="B21" s="246"/>
      <c r="C21" s="245"/>
      <c r="D21" s="246"/>
      <c r="E21" s="345">
        <f>SUM(E16:E20)</f>
        <v>2.08</v>
      </c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 s="127" customFormat="1" ht="12.75">
      <c r="A22" s="336">
        <v>5</v>
      </c>
      <c r="B22" s="336" t="s">
        <v>1593</v>
      </c>
      <c r="C22" s="365">
        <v>0</v>
      </c>
      <c r="D22" s="365">
        <v>0.11</v>
      </c>
      <c r="E22" s="365">
        <v>0.11</v>
      </c>
      <c r="F22" s="336">
        <v>495</v>
      </c>
      <c r="G22" s="336" t="s">
        <v>561</v>
      </c>
      <c r="H22" s="336"/>
      <c r="I22" s="336"/>
      <c r="J22" s="336"/>
      <c r="K22" s="336"/>
      <c r="L22" s="336"/>
      <c r="M22" s="336"/>
      <c r="N22" s="336"/>
      <c r="O22" s="337">
        <v>44460010627</v>
      </c>
      <c r="P22" s="336"/>
      <c r="Q22" s="588" t="s">
        <v>543</v>
      </c>
    </row>
    <row r="23" spans="1:17" s="127" customFormat="1" ht="12.75">
      <c r="A23" s="336">
        <v>6</v>
      </c>
      <c r="B23" s="336" t="s">
        <v>1594</v>
      </c>
      <c r="C23" s="365">
        <v>0</v>
      </c>
      <c r="D23" s="336">
        <v>0.409</v>
      </c>
      <c r="E23" s="336">
        <v>0.409</v>
      </c>
      <c r="F23" s="336">
        <v>1840</v>
      </c>
      <c r="G23" s="336" t="s">
        <v>561</v>
      </c>
      <c r="H23" s="336"/>
      <c r="I23" s="336"/>
      <c r="J23" s="336"/>
      <c r="K23" s="336"/>
      <c r="L23" s="336"/>
      <c r="M23" s="336"/>
      <c r="N23" s="336"/>
      <c r="O23" s="337">
        <v>44460010554</v>
      </c>
      <c r="P23" s="336"/>
      <c r="Q23" s="589"/>
    </row>
    <row r="24" spans="1:17" s="127" customFormat="1" ht="12.75">
      <c r="A24" s="336">
        <v>7</v>
      </c>
      <c r="B24" s="336" t="s">
        <v>1595</v>
      </c>
      <c r="C24" s="365">
        <v>0</v>
      </c>
      <c r="D24" s="336">
        <v>0.174</v>
      </c>
      <c r="E24" s="336">
        <v>0.174</v>
      </c>
      <c r="F24" s="336">
        <v>783</v>
      </c>
      <c r="G24" s="336" t="s">
        <v>536</v>
      </c>
      <c r="H24" s="336"/>
      <c r="I24" s="336"/>
      <c r="J24" s="336"/>
      <c r="K24" s="336"/>
      <c r="L24" s="336"/>
      <c r="M24" s="336"/>
      <c r="N24" s="336"/>
      <c r="O24" s="337">
        <v>44460010553</v>
      </c>
      <c r="P24" s="336"/>
      <c r="Q24" s="590"/>
    </row>
    <row r="25" spans="1:17" s="184" customFormat="1" ht="12.75">
      <c r="A25" s="246"/>
      <c r="B25" s="246"/>
      <c r="C25" s="246"/>
      <c r="D25" s="246"/>
      <c r="E25" s="345">
        <f>SUM(E22:E24)</f>
        <v>0.6930000000000001</v>
      </c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7" s="162" customFormat="1" ht="12.75">
      <c r="A26" s="335">
        <v>8</v>
      </c>
      <c r="B26" s="315" t="s">
        <v>1623</v>
      </c>
      <c r="C26" s="349">
        <v>0</v>
      </c>
      <c r="D26" s="349">
        <v>0.19</v>
      </c>
      <c r="E26" s="352">
        <v>0.19</v>
      </c>
      <c r="F26" s="339">
        <v>1140</v>
      </c>
      <c r="G26" s="340" t="s">
        <v>561</v>
      </c>
      <c r="H26" s="335"/>
      <c r="I26" s="335"/>
      <c r="J26" s="335"/>
      <c r="K26" s="335"/>
      <c r="L26" s="335"/>
      <c r="M26" s="335"/>
      <c r="N26" s="340"/>
      <c r="O26" s="335">
        <v>44500070599</v>
      </c>
      <c r="P26" s="311"/>
      <c r="Q26" s="591" t="s">
        <v>572</v>
      </c>
    </row>
    <row r="27" spans="1:17" s="162" customFormat="1" ht="12.75">
      <c r="A27" s="335"/>
      <c r="B27" s="315"/>
      <c r="C27" s="349">
        <v>0.19</v>
      </c>
      <c r="D27" s="349">
        <v>1.05</v>
      </c>
      <c r="E27" s="352">
        <v>0.86</v>
      </c>
      <c r="F27" s="339">
        <v>3870</v>
      </c>
      <c r="G27" s="340" t="s">
        <v>561</v>
      </c>
      <c r="H27" s="335"/>
      <c r="I27" s="335"/>
      <c r="J27" s="335"/>
      <c r="K27" s="335"/>
      <c r="L27" s="335"/>
      <c r="M27" s="335"/>
      <c r="N27" s="340"/>
      <c r="O27" s="335">
        <v>44500070599</v>
      </c>
      <c r="P27" s="311"/>
      <c r="Q27" s="591"/>
    </row>
    <row r="28" spans="1:17" s="162" customFormat="1" ht="25.5">
      <c r="A28" s="335">
        <v>9</v>
      </c>
      <c r="B28" s="315" t="s">
        <v>1624</v>
      </c>
      <c r="C28" s="349">
        <v>0</v>
      </c>
      <c r="D28" s="349">
        <v>0.53</v>
      </c>
      <c r="E28" s="352">
        <v>0.53</v>
      </c>
      <c r="F28" s="339">
        <v>2120</v>
      </c>
      <c r="G28" s="340" t="s">
        <v>478</v>
      </c>
      <c r="H28" s="335"/>
      <c r="I28" s="335"/>
      <c r="J28" s="335"/>
      <c r="K28" s="335"/>
      <c r="L28" s="335"/>
      <c r="M28" s="335"/>
      <c r="N28" s="340"/>
      <c r="O28" s="335">
        <v>44500070617</v>
      </c>
      <c r="P28" s="311"/>
      <c r="Q28" s="591"/>
    </row>
    <row r="29" spans="1:17" s="162" customFormat="1" ht="23.25" customHeight="1">
      <c r="A29" s="335">
        <v>10</v>
      </c>
      <c r="B29" s="315" t="s">
        <v>1625</v>
      </c>
      <c r="C29" s="349">
        <v>0</v>
      </c>
      <c r="D29" s="349">
        <v>0.37</v>
      </c>
      <c r="E29" s="352">
        <v>0.37</v>
      </c>
      <c r="F29" s="339">
        <v>1480</v>
      </c>
      <c r="G29" s="340" t="s">
        <v>561</v>
      </c>
      <c r="H29" s="335"/>
      <c r="I29" s="335"/>
      <c r="J29" s="335"/>
      <c r="K29" s="335"/>
      <c r="L29" s="335"/>
      <c r="M29" s="335"/>
      <c r="N29" s="340"/>
      <c r="O29" s="335">
        <v>44500070618</v>
      </c>
      <c r="P29" s="311"/>
      <c r="Q29" s="591"/>
    </row>
    <row r="30" spans="1:17" s="162" customFormat="1" ht="12.75">
      <c r="A30" s="335">
        <v>11</v>
      </c>
      <c r="B30" s="315" t="s">
        <v>1626</v>
      </c>
      <c r="C30" s="349">
        <v>0</v>
      </c>
      <c r="D30" s="349">
        <v>0.13</v>
      </c>
      <c r="E30" s="352">
        <v>0.13</v>
      </c>
      <c r="F30" s="339">
        <v>390</v>
      </c>
      <c r="G30" s="340" t="s">
        <v>557</v>
      </c>
      <c r="H30" s="335"/>
      <c r="I30" s="335"/>
      <c r="J30" s="335"/>
      <c r="K30" s="335"/>
      <c r="L30" s="335"/>
      <c r="M30" s="335"/>
      <c r="N30" s="340"/>
      <c r="O30" s="315">
        <v>44500070606</v>
      </c>
      <c r="P30" s="311"/>
      <c r="Q30" s="591"/>
    </row>
    <row r="31" spans="1:17" s="162" customFormat="1" ht="25.5">
      <c r="A31" s="335">
        <v>12</v>
      </c>
      <c r="B31" s="315" t="s">
        <v>1652</v>
      </c>
      <c r="C31" s="349">
        <v>0</v>
      </c>
      <c r="D31" s="349">
        <v>0.11</v>
      </c>
      <c r="E31" s="352">
        <v>0.11</v>
      </c>
      <c r="F31" s="339">
        <v>275</v>
      </c>
      <c r="G31" s="340" t="s">
        <v>479</v>
      </c>
      <c r="H31" s="335"/>
      <c r="I31" s="335"/>
      <c r="J31" s="335"/>
      <c r="K31" s="335"/>
      <c r="L31" s="335"/>
      <c r="M31" s="335"/>
      <c r="N31" s="340"/>
      <c r="O31" s="335">
        <v>44500070647</v>
      </c>
      <c r="P31" s="311"/>
      <c r="Q31" s="591"/>
    </row>
    <row r="32" spans="1:17" s="162" customFormat="1" ht="12.75">
      <c r="A32" s="335">
        <v>13</v>
      </c>
      <c r="B32" s="315" t="s">
        <v>1651</v>
      </c>
      <c r="C32" s="349">
        <v>0</v>
      </c>
      <c r="D32" s="349">
        <v>0.297</v>
      </c>
      <c r="E32" s="352">
        <v>0.297</v>
      </c>
      <c r="F32" s="339">
        <v>2376</v>
      </c>
      <c r="G32" s="340" t="s">
        <v>536</v>
      </c>
      <c r="H32" s="335"/>
      <c r="I32" s="335"/>
      <c r="J32" s="335"/>
      <c r="K32" s="335"/>
      <c r="L32" s="335"/>
      <c r="M32" s="335"/>
      <c r="N32" s="340"/>
      <c r="O32" s="335">
        <v>44660010372</v>
      </c>
      <c r="P32" s="311"/>
      <c r="Q32" s="591"/>
    </row>
    <row r="33" spans="1:17" s="162" customFormat="1" ht="12.75">
      <c r="A33" s="335"/>
      <c r="B33" s="315"/>
      <c r="C33" s="349">
        <v>0.297</v>
      </c>
      <c r="D33" s="349">
        <v>0.8</v>
      </c>
      <c r="E33" s="352">
        <v>0.503</v>
      </c>
      <c r="F33" s="339">
        <v>2012</v>
      </c>
      <c r="G33" s="340" t="s">
        <v>536</v>
      </c>
      <c r="H33" s="335"/>
      <c r="I33" s="335"/>
      <c r="J33" s="335"/>
      <c r="K33" s="335"/>
      <c r="L33" s="335"/>
      <c r="M33" s="335"/>
      <c r="N33" s="340"/>
      <c r="O33" s="335">
        <v>44660010372</v>
      </c>
      <c r="P33" s="311"/>
      <c r="Q33" s="591"/>
    </row>
    <row r="34" spans="1:17" s="184" customFormat="1" ht="12.75">
      <c r="A34" s="246"/>
      <c r="B34" s="246"/>
      <c r="C34" s="246"/>
      <c r="D34" s="246"/>
      <c r="E34" s="345">
        <f>SUM(E26:E33)</f>
        <v>2.99</v>
      </c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1:17" ht="12.75">
      <c r="A35" s="341">
        <v>14</v>
      </c>
      <c r="B35" s="341" t="s">
        <v>1653</v>
      </c>
      <c r="C35" s="343">
        <v>0</v>
      </c>
      <c r="D35" s="343">
        <v>0.243</v>
      </c>
      <c r="E35" s="343">
        <v>0.243</v>
      </c>
      <c r="F35" s="342">
        <v>972</v>
      </c>
      <c r="G35" s="341" t="s">
        <v>561</v>
      </c>
      <c r="H35" s="341"/>
      <c r="I35" s="341"/>
      <c r="J35" s="341"/>
      <c r="K35" s="341"/>
      <c r="L35" s="341"/>
      <c r="M35" s="341"/>
      <c r="N35" s="341"/>
      <c r="O35" s="341">
        <v>44520040546</v>
      </c>
      <c r="P35" s="341"/>
      <c r="Q35" s="588" t="s">
        <v>589</v>
      </c>
    </row>
    <row r="36" spans="1:17" ht="12.75">
      <c r="A36" s="341">
        <v>15</v>
      </c>
      <c r="B36" s="341" t="s">
        <v>1627</v>
      </c>
      <c r="C36" s="343">
        <v>0</v>
      </c>
      <c r="D36" s="343">
        <v>0.167</v>
      </c>
      <c r="E36" s="343">
        <v>0.167</v>
      </c>
      <c r="F36" s="341">
        <v>835</v>
      </c>
      <c r="G36" s="341" t="s">
        <v>561</v>
      </c>
      <c r="H36" s="341"/>
      <c r="I36" s="341"/>
      <c r="J36" s="341"/>
      <c r="K36" s="341"/>
      <c r="L36" s="341"/>
      <c r="M36" s="341"/>
      <c r="N36" s="341"/>
      <c r="O36" s="341">
        <v>44520040165</v>
      </c>
      <c r="P36" s="341"/>
      <c r="Q36" s="589"/>
    </row>
    <row r="37" spans="1:17" ht="12.75">
      <c r="A37" s="341"/>
      <c r="B37" s="341"/>
      <c r="C37" s="343">
        <v>0.167</v>
      </c>
      <c r="D37" s="343">
        <v>0.495</v>
      </c>
      <c r="E37" s="343">
        <v>0.328</v>
      </c>
      <c r="F37" s="341">
        <v>1312</v>
      </c>
      <c r="G37" s="341" t="s">
        <v>561</v>
      </c>
      <c r="H37" s="341"/>
      <c r="I37" s="341"/>
      <c r="J37" s="341"/>
      <c r="K37" s="341"/>
      <c r="L37" s="341"/>
      <c r="M37" s="341"/>
      <c r="N37" s="341"/>
      <c r="O37" s="341">
        <v>44520040165</v>
      </c>
      <c r="P37" s="341"/>
      <c r="Q37" s="589"/>
    </row>
    <row r="38" spans="1:17" ht="12.75">
      <c r="A38" s="341">
        <v>16</v>
      </c>
      <c r="B38" s="341" t="s">
        <v>1628</v>
      </c>
      <c r="C38" s="343">
        <v>0</v>
      </c>
      <c r="D38" s="343">
        <v>0.104</v>
      </c>
      <c r="E38" s="343">
        <v>0.104</v>
      </c>
      <c r="F38" s="341">
        <v>416</v>
      </c>
      <c r="G38" s="341" t="s">
        <v>536</v>
      </c>
      <c r="H38" s="341"/>
      <c r="I38" s="341"/>
      <c r="J38" s="341"/>
      <c r="K38" s="341"/>
      <c r="L38" s="341"/>
      <c r="M38" s="341"/>
      <c r="N38" s="341"/>
      <c r="O38" s="341">
        <v>44520040549</v>
      </c>
      <c r="P38" s="341"/>
      <c r="Q38" s="589"/>
    </row>
    <row r="39" spans="1:17" ht="25.5">
      <c r="A39" s="341">
        <v>17</v>
      </c>
      <c r="B39" s="341" t="s">
        <v>1629</v>
      </c>
      <c r="C39" s="343">
        <v>0</v>
      </c>
      <c r="D39" s="343">
        <v>0.333</v>
      </c>
      <c r="E39" s="343">
        <v>0.333</v>
      </c>
      <c r="F39" s="341">
        <v>1336</v>
      </c>
      <c r="G39" s="341" t="s">
        <v>536</v>
      </c>
      <c r="H39" s="341"/>
      <c r="I39" s="341"/>
      <c r="J39" s="341"/>
      <c r="K39" s="341"/>
      <c r="L39" s="341"/>
      <c r="M39" s="341"/>
      <c r="N39" s="341"/>
      <c r="O39" s="341">
        <v>44520040637</v>
      </c>
      <c r="P39" s="341"/>
      <c r="Q39" s="589"/>
    </row>
    <row r="40" spans="1:17" ht="12.75">
      <c r="A40" s="341"/>
      <c r="B40" s="341"/>
      <c r="C40" s="343">
        <v>0.333</v>
      </c>
      <c r="D40" s="343">
        <v>0.456</v>
      </c>
      <c r="E40" s="343">
        <v>0.123</v>
      </c>
      <c r="F40" s="341">
        <v>430</v>
      </c>
      <c r="G40" s="341" t="s">
        <v>536</v>
      </c>
      <c r="H40" s="341"/>
      <c r="I40" s="341"/>
      <c r="J40" s="341"/>
      <c r="K40" s="341"/>
      <c r="L40" s="341"/>
      <c r="M40" s="341"/>
      <c r="N40" s="341"/>
      <c r="O40" s="341">
        <v>44520040637</v>
      </c>
      <c r="P40" s="341"/>
      <c r="Q40" s="589"/>
    </row>
    <row r="41" spans="1:17" ht="12.75">
      <c r="A41" s="341">
        <v>18</v>
      </c>
      <c r="B41" s="341" t="s">
        <v>1630</v>
      </c>
      <c r="C41" s="343">
        <v>0</v>
      </c>
      <c r="D41" s="343">
        <v>0.364</v>
      </c>
      <c r="E41" s="343">
        <v>0.364</v>
      </c>
      <c r="F41" s="341">
        <v>1820</v>
      </c>
      <c r="G41" s="341" t="s">
        <v>561</v>
      </c>
      <c r="H41" s="341"/>
      <c r="I41" s="341"/>
      <c r="J41" s="341"/>
      <c r="K41" s="341"/>
      <c r="L41" s="341"/>
      <c r="M41" s="341"/>
      <c r="N41" s="341"/>
      <c r="O41" s="341">
        <v>44520040638</v>
      </c>
      <c r="P41" s="341"/>
      <c r="Q41" s="589"/>
    </row>
    <row r="42" spans="1:17" ht="12.75">
      <c r="A42" s="341"/>
      <c r="B42" s="341"/>
      <c r="C42" s="343">
        <v>0.364</v>
      </c>
      <c r="D42" s="343">
        <v>0.807</v>
      </c>
      <c r="E42" s="343">
        <v>0.443</v>
      </c>
      <c r="F42" s="341">
        <v>2215</v>
      </c>
      <c r="G42" s="341" t="s">
        <v>561</v>
      </c>
      <c r="H42" s="341" t="s">
        <v>589</v>
      </c>
      <c r="I42" s="341">
        <v>0.48</v>
      </c>
      <c r="J42" s="341"/>
      <c r="K42" s="341">
        <v>0.013</v>
      </c>
      <c r="L42" s="341">
        <v>52</v>
      </c>
      <c r="M42" s="341"/>
      <c r="N42" s="341" t="s">
        <v>579</v>
      </c>
      <c r="O42" s="341">
        <v>44520040547</v>
      </c>
      <c r="P42" s="341"/>
      <c r="Q42" s="589"/>
    </row>
    <row r="43" spans="1:17" ht="12.75">
      <c r="A43" s="341"/>
      <c r="B43" s="341"/>
      <c r="C43" s="343">
        <v>0.807</v>
      </c>
      <c r="D43" s="343">
        <v>0.945</v>
      </c>
      <c r="E43" s="343">
        <v>0.138</v>
      </c>
      <c r="F43" s="341">
        <v>552</v>
      </c>
      <c r="G43" s="341" t="s">
        <v>561</v>
      </c>
      <c r="H43" s="341"/>
      <c r="I43" s="341"/>
      <c r="J43" s="341"/>
      <c r="K43" s="341"/>
      <c r="L43" s="341"/>
      <c r="M43" s="341"/>
      <c r="N43" s="341"/>
      <c r="O43" s="341">
        <v>44520040547</v>
      </c>
      <c r="P43" s="341"/>
      <c r="Q43" s="589"/>
    </row>
    <row r="44" spans="1:17" ht="12.75">
      <c r="A44" s="341">
        <v>19</v>
      </c>
      <c r="B44" s="341" t="s">
        <v>1631</v>
      </c>
      <c r="C44" s="343">
        <v>0</v>
      </c>
      <c r="D44" s="343">
        <v>0.336</v>
      </c>
      <c r="E44" s="343">
        <v>0.336</v>
      </c>
      <c r="F44" s="341">
        <v>1680</v>
      </c>
      <c r="G44" s="341" t="s">
        <v>536</v>
      </c>
      <c r="H44" s="341"/>
      <c r="I44" s="341"/>
      <c r="J44" s="341"/>
      <c r="K44" s="341"/>
      <c r="L44" s="341"/>
      <c r="M44" s="341"/>
      <c r="N44" s="341"/>
      <c r="O44" s="341">
        <v>44520040548</v>
      </c>
      <c r="P44" s="341"/>
      <c r="Q44" s="590"/>
    </row>
    <row r="45" spans="1:17" s="184" customFormat="1" ht="12.75">
      <c r="A45" s="247"/>
      <c r="B45" s="247"/>
      <c r="C45" s="247"/>
      <c r="D45" s="247"/>
      <c r="E45" s="344">
        <f>SUM(E35:E44)</f>
        <v>2.5789999999999997</v>
      </c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1:17" ht="12.75">
      <c r="A46" s="3">
        <v>20</v>
      </c>
      <c r="B46" s="3" t="s">
        <v>1596</v>
      </c>
      <c r="C46" s="357">
        <v>0</v>
      </c>
      <c r="D46" s="357">
        <v>1.01</v>
      </c>
      <c r="E46" s="357">
        <v>1.01</v>
      </c>
      <c r="F46" s="36">
        <v>10100</v>
      </c>
      <c r="G46" s="6" t="s">
        <v>561</v>
      </c>
      <c r="H46" s="6"/>
      <c r="I46" s="6"/>
      <c r="J46" s="6"/>
      <c r="K46" s="6"/>
      <c r="L46" s="6"/>
      <c r="M46" s="6"/>
      <c r="N46" s="6"/>
      <c r="O46" s="3">
        <v>44600042143</v>
      </c>
      <c r="P46" s="96"/>
      <c r="Q46" s="530" t="s">
        <v>34</v>
      </c>
    </row>
    <row r="47" spans="1:17" ht="26.25" customHeight="1">
      <c r="A47" s="3">
        <v>21</v>
      </c>
      <c r="B47" s="3" t="s">
        <v>1663</v>
      </c>
      <c r="C47" s="357">
        <v>0</v>
      </c>
      <c r="D47" s="357">
        <v>0.34</v>
      </c>
      <c r="E47" s="357">
        <v>0.34</v>
      </c>
      <c r="F47" s="36">
        <v>27200</v>
      </c>
      <c r="G47" s="6" t="s">
        <v>536</v>
      </c>
      <c r="H47" s="6"/>
      <c r="I47" s="6"/>
      <c r="J47" s="6"/>
      <c r="K47" s="6"/>
      <c r="L47" s="6"/>
      <c r="M47" s="6"/>
      <c r="N47" s="6"/>
      <c r="O47" s="3">
        <v>44600042142</v>
      </c>
      <c r="P47" s="96"/>
      <c r="Q47" s="530"/>
    </row>
    <row r="48" spans="1:17" ht="26.25" customHeight="1">
      <c r="A48" s="3"/>
      <c r="B48" s="3"/>
      <c r="C48" s="357">
        <v>0.34</v>
      </c>
      <c r="D48" s="357">
        <v>0.49</v>
      </c>
      <c r="E48" s="357">
        <v>0.15</v>
      </c>
      <c r="F48" s="36">
        <v>600</v>
      </c>
      <c r="G48" s="6" t="s">
        <v>536</v>
      </c>
      <c r="H48" s="6"/>
      <c r="I48" s="6"/>
      <c r="J48" s="6"/>
      <c r="K48" s="6"/>
      <c r="L48" s="6"/>
      <c r="M48" s="6"/>
      <c r="N48" s="6"/>
      <c r="O48" s="3">
        <v>44600042140</v>
      </c>
      <c r="P48" s="96"/>
      <c r="Q48" s="530"/>
    </row>
    <row r="49" spans="1:17" ht="12.75">
      <c r="A49" s="3">
        <v>22</v>
      </c>
      <c r="B49" s="3" t="s">
        <v>1597</v>
      </c>
      <c r="C49" s="357">
        <v>0</v>
      </c>
      <c r="D49" s="357">
        <v>0.64</v>
      </c>
      <c r="E49" s="357">
        <f aca="true" t="shared" si="0" ref="E49:E60">D49-C49</f>
        <v>0.64</v>
      </c>
      <c r="F49" s="36">
        <v>3840</v>
      </c>
      <c r="G49" s="6" t="s">
        <v>561</v>
      </c>
      <c r="H49" s="6"/>
      <c r="I49" s="6"/>
      <c r="J49" s="6"/>
      <c r="K49" s="6"/>
      <c r="L49" s="6"/>
      <c r="M49" s="6"/>
      <c r="N49" s="6"/>
      <c r="O49" s="3">
        <v>44600042136</v>
      </c>
      <c r="P49" s="96"/>
      <c r="Q49" s="530"/>
    </row>
    <row r="50" spans="1:17" ht="12.75">
      <c r="A50" s="3"/>
      <c r="B50" s="3"/>
      <c r="C50" s="357">
        <v>0.64</v>
      </c>
      <c r="D50" s="357">
        <v>1.19</v>
      </c>
      <c r="E50" s="357">
        <f t="shared" si="0"/>
        <v>0.5499999999999999</v>
      </c>
      <c r="F50" s="36">
        <v>3300</v>
      </c>
      <c r="G50" s="6" t="s">
        <v>536</v>
      </c>
      <c r="H50" s="6"/>
      <c r="I50" s="6"/>
      <c r="J50" s="6"/>
      <c r="K50" s="6"/>
      <c r="L50" s="6"/>
      <c r="M50" s="6"/>
      <c r="N50" s="6"/>
      <c r="O50" s="3">
        <v>44600042133</v>
      </c>
      <c r="P50" s="96"/>
      <c r="Q50" s="530"/>
    </row>
    <row r="51" spans="1:17" ht="25.5">
      <c r="A51" s="3">
        <v>23</v>
      </c>
      <c r="B51" s="3" t="s">
        <v>1598</v>
      </c>
      <c r="C51" s="357">
        <v>0</v>
      </c>
      <c r="D51" s="357">
        <v>0.55</v>
      </c>
      <c r="E51" s="357">
        <f t="shared" si="0"/>
        <v>0.55</v>
      </c>
      <c r="F51" s="36">
        <v>3300</v>
      </c>
      <c r="G51" s="6" t="s">
        <v>1686</v>
      </c>
      <c r="H51" s="6"/>
      <c r="I51" s="6"/>
      <c r="J51" s="6"/>
      <c r="K51" s="6"/>
      <c r="L51" s="6"/>
      <c r="M51" s="6"/>
      <c r="N51" s="6"/>
      <c r="O51" s="3">
        <v>44600030446</v>
      </c>
      <c r="P51" s="96"/>
      <c r="Q51" s="530"/>
    </row>
    <row r="52" spans="1:17" ht="12.75">
      <c r="A52" s="3">
        <v>24</v>
      </c>
      <c r="B52" s="3" t="s">
        <v>1599</v>
      </c>
      <c r="C52" s="357">
        <v>0</v>
      </c>
      <c r="D52" s="357">
        <v>0.4</v>
      </c>
      <c r="E52" s="357">
        <f t="shared" si="0"/>
        <v>0.4</v>
      </c>
      <c r="F52" s="36">
        <v>2400</v>
      </c>
      <c r="G52" s="6" t="s">
        <v>561</v>
      </c>
      <c r="H52" s="6"/>
      <c r="I52" s="6"/>
      <c r="J52" s="6"/>
      <c r="K52" s="6"/>
      <c r="L52" s="6"/>
      <c r="M52" s="6"/>
      <c r="N52" s="6"/>
      <c r="O52" s="3">
        <v>44600042139</v>
      </c>
      <c r="P52" s="96"/>
      <c r="Q52" s="530"/>
    </row>
    <row r="53" spans="1:17" ht="12.75">
      <c r="A53" s="3">
        <v>25</v>
      </c>
      <c r="B53" s="3" t="s">
        <v>1600</v>
      </c>
      <c r="C53" s="357">
        <v>0</v>
      </c>
      <c r="D53" s="357">
        <v>1.13</v>
      </c>
      <c r="E53" s="357">
        <f t="shared" si="0"/>
        <v>1.13</v>
      </c>
      <c r="F53" s="36">
        <v>9040</v>
      </c>
      <c r="G53" s="6" t="s">
        <v>561</v>
      </c>
      <c r="H53" s="6"/>
      <c r="I53" s="6"/>
      <c r="J53" s="6"/>
      <c r="K53" s="6"/>
      <c r="L53" s="6"/>
      <c r="M53" s="6"/>
      <c r="N53" s="6"/>
      <c r="O53" s="3">
        <v>44600030528</v>
      </c>
      <c r="P53" s="96"/>
      <c r="Q53" s="530"/>
    </row>
    <row r="54" spans="1:17" ht="12.75">
      <c r="A54" s="3">
        <v>26</v>
      </c>
      <c r="B54" s="3" t="s">
        <v>1601</v>
      </c>
      <c r="C54" s="357">
        <v>0</v>
      </c>
      <c r="D54" s="357">
        <v>0.65</v>
      </c>
      <c r="E54" s="357">
        <f t="shared" si="0"/>
        <v>0.65</v>
      </c>
      <c r="F54" s="36">
        <v>5200</v>
      </c>
      <c r="G54" s="6" t="s">
        <v>561</v>
      </c>
      <c r="H54" s="6"/>
      <c r="I54" s="6"/>
      <c r="J54" s="6"/>
      <c r="K54" s="6"/>
      <c r="L54" s="6"/>
      <c r="M54" s="6"/>
      <c r="N54" s="6"/>
      <c r="O54" s="3">
        <v>44600030447</v>
      </c>
      <c r="P54" s="96"/>
      <c r="Q54" s="530"/>
    </row>
    <row r="55" spans="1:17" ht="12.75">
      <c r="A55" s="3"/>
      <c r="B55" s="3"/>
      <c r="C55" s="357">
        <v>0.65</v>
      </c>
      <c r="D55" s="357">
        <v>1.75</v>
      </c>
      <c r="E55" s="357">
        <f t="shared" si="0"/>
        <v>1.1</v>
      </c>
      <c r="F55" s="36">
        <v>8800</v>
      </c>
      <c r="G55" s="6" t="s">
        <v>561</v>
      </c>
      <c r="H55" s="6"/>
      <c r="I55" s="6"/>
      <c r="J55" s="6"/>
      <c r="K55" s="6"/>
      <c r="L55" s="6"/>
      <c r="M55" s="6"/>
      <c r="N55" s="6"/>
      <c r="O55" s="3">
        <v>44600042134</v>
      </c>
      <c r="P55" s="96"/>
      <c r="Q55" s="530"/>
    </row>
    <row r="56" spans="1:17" ht="12.75">
      <c r="A56" s="3"/>
      <c r="B56" s="3"/>
      <c r="C56" s="357">
        <v>1.75</v>
      </c>
      <c r="D56" s="357">
        <v>1.85</v>
      </c>
      <c r="E56" s="357">
        <f>D56-C56</f>
        <v>0.10000000000000009</v>
      </c>
      <c r="F56" s="36">
        <v>600</v>
      </c>
      <c r="G56" s="6" t="s">
        <v>536</v>
      </c>
      <c r="H56" s="6"/>
      <c r="I56" s="6"/>
      <c r="J56" s="6"/>
      <c r="K56" s="6"/>
      <c r="L56" s="6"/>
      <c r="M56" s="6"/>
      <c r="N56" s="6"/>
      <c r="O56" s="3">
        <v>44600042386</v>
      </c>
      <c r="P56" s="96"/>
      <c r="Q56" s="530"/>
    </row>
    <row r="57" spans="1:17" ht="25.5">
      <c r="A57" s="3">
        <v>27</v>
      </c>
      <c r="B57" s="3" t="s">
        <v>1602</v>
      </c>
      <c r="C57" s="357">
        <v>0</v>
      </c>
      <c r="D57" s="357">
        <v>1.81</v>
      </c>
      <c r="E57" s="357">
        <f t="shared" si="0"/>
        <v>1.81</v>
      </c>
      <c r="F57" s="36">
        <v>14480</v>
      </c>
      <c r="G57" s="6" t="s">
        <v>1688</v>
      </c>
      <c r="H57" s="6"/>
      <c r="I57" s="6"/>
      <c r="J57" s="6"/>
      <c r="K57" s="6"/>
      <c r="L57" s="6"/>
      <c r="M57" s="6"/>
      <c r="N57" s="6"/>
      <c r="O57" s="3">
        <v>44600042382</v>
      </c>
      <c r="P57" s="96"/>
      <c r="Q57" s="530"/>
    </row>
    <row r="58" spans="1:17" ht="12.75">
      <c r="A58" s="3"/>
      <c r="B58" s="3"/>
      <c r="C58" s="357">
        <v>1.81</v>
      </c>
      <c r="D58" s="357">
        <v>2.87</v>
      </c>
      <c r="E58" s="357">
        <v>0.99</v>
      </c>
      <c r="F58" s="36">
        <v>5940</v>
      </c>
      <c r="G58" s="6" t="s">
        <v>1707</v>
      </c>
      <c r="H58" s="6"/>
      <c r="I58" s="6"/>
      <c r="J58" s="6"/>
      <c r="K58" s="6"/>
      <c r="L58" s="6"/>
      <c r="M58" s="6"/>
      <c r="N58" s="6"/>
      <c r="O58" s="3">
        <v>44600042384</v>
      </c>
      <c r="P58" s="96"/>
      <c r="Q58" s="530"/>
    </row>
    <row r="59" spans="1:17" ht="25.5">
      <c r="A59" s="3">
        <v>28</v>
      </c>
      <c r="B59" s="3" t="s">
        <v>1687</v>
      </c>
      <c r="C59" s="357">
        <v>0</v>
      </c>
      <c r="D59" s="357">
        <v>0.63</v>
      </c>
      <c r="E59" s="357">
        <f t="shared" si="0"/>
        <v>0.63</v>
      </c>
      <c r="F59" s="36">
        <v>3780</v>
      </c>
      <c r="G59" s="6" t="s">
        <v>536</v>
      </c>
      <c r="H59" s="6"/>
      <c r="I59" s="6"/>
      <c r="J59" s="6"/>
      <c r="K59" s="6"/>
      <c r="L59" s="6"/>
      <c r="M59" s="6"/>
      <c r="N59" s="6"/>
      <c r="O59" s="3">
        <v>44600042137</v>
      </c>
      <c r="P59" s="96"/>
      <c r="Q59" s="530"/>
    </row>
    <row r="60" spans="1:17" ht="25.5">
      <c r="A60" s="3">
        <v>29</v>
      </c>
      <c r="B60" s="3" t="s">
        <v>1693</v>
      </c>
      <c r="C60" s="357">
        <v>0</v>
      </c>
      <c r="D60" s="357">
        <v>0.1</v>
      </c>
      <c r="E60" s="357">
        <f t="shared" si="0"/>
        <v>0.1</v>
      </c>
      <c r="F60" s="36">
        <v>600</v>
      </c>
      <c r="G60" s="6" t="s">
        <v>561</v>
      </c>
      <c r="H60" s="6"/>
      <c r="I60" s="6"/>
      <c r="J60" s="6"/>
      <c r="K60" s="6"/>
      <c r="L60" s="6"/>
      <c r="M60" s="6"/>
      <c r="N60" s="6"/>
      <c r="O60" s="3">
        <v>44600041121</v>
      </c>
      <c r="P60" s="37"/>
      <c r="Q60" s="530"/>
    </row>
    <row r="61" spans="1:17" ht="25.5">
      <c r="A61" s="3">
        <v>30</v>
      </c>
      <c r="B61" s="3" t="s">
        <v>1694</v>
      </c>
      <c r="C61" s="357">
        <v>0</v>
      </c>
      <c r="D61" s="357">
        <v>0.13</v>
      </c>
      <c r="E61" s="357">
        <f>D61-C61</f>
        <v>0.13</v>
      </c>
      <c r="F61" s="36">
        <v>780</v>
      </c>
      <c r="G61" s="6" t="s">
        <v>561</v>
      </c>
      <c r="H61" s="6"/>
      <c r="I61" s="6"/>
      <c r="J61" s="6"/>
      <c r="K61" s="6"/>
      <c r="L61" s="6"/>
      <c r="M61" s="6"/>
      <c r="N61" s="6"/>
      <c r="O61" s="3">
        <v>44600042160</v>
      </c>
      <c r="P61" s="37"/>
      <c r="Q61" s="530"/>
    </row>
    <row r="62" spans="1:17" ht="25.5">
      <c r="A62" s="3">
        <v>31</v>
      </c>
      <c r="B62" s="3" t="s">
        <v>1695</v>
      </c>
      <c r="C62" s="357">
        <v>0</v>
      </c>
      <c r="D62" s="357">
        <v>0.38</v>
      </c>
      <c r="E62" s="357">
        <f>D62-C62</f>
        <v>0.38</v>
      </c>
      <c r="F62" s="36">
        <v>2280</v>
      </c>
      <c r="G62" s="6" t="s">
        <v>561</v>
      </c>
      <c r="H62" s="6"/>
      <c r="I62" s="6"/>
      <c r="J62" s="6"/>
      <c r="K62" s="6"/>
      <c r="L62" s="6"/>
      <c r="M62" s="6"/>
      <c r="N62" s="6"/>
      <c r="O62" s="3">
        <v>44600042138</v>
      </c>
      <c r="P62" s="96"/>
      <c r="Q62" s="530"/>
    </row>
    <row r="63" spans="1:17" s="184" customFormat="1" ht="14.25" customHeight="1">
      <c r="A63" s="248"/>
      <c r="B63" s="248"/>
      <c r="C63" s="248"/>
      <c r="D63" s="248"/>
      <c r="E63" s="364">
        <f>SUM(E46:E62)</f>
        <v>10.660000000000002</v>
      </c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</row>
    <row r="64" spans="1:17" ht="12.75">
      <c r="A64" s="335">
        <v>32</v>
      </c>
      <c r="B64" s="335" t="s">
        <v>1218</v>
      </c>
      <c r="C64" s="349">
        <v>0</v>
      </c>
      <c r="D64" s="349">
        <v>0.232</v>
      </c>
      <c r="E64" s="352">
        <v>0.232</v>
      </c>
      <c r="F64" s="338">
        <v>928</v>
      </c>
      <c r="G64" s="335" t="s">
        <v>536</v>
      </c>
      <c r="H64" s="335"/>
      <c r="I64" s="335"/>
      <c r="J64" s="335"/>
      <c r="K64" s="335"/>
      <c r="L64" s="335"/>
      <c r="M64" s="335"/>
      <c r="N64" s="335"/>
      <c r="O64" s="335">
        <v>44620030543</v>
      </c>
      <c r="P64" s="311"/>
      <c r="Q64" s="588" t="s">
        <v>35</v>
      </c>
    </row>
    <row r="65" spans="1:17" ht="12.75">
      <c r="A65" s="335">
        <v>33</v>
      </c>
      <c r="B65" s="335" t="s">
        <v>1219</v>
      </c>
      <c r="C65" s="349">
        <v>0</v>
      </c>
      <c r="D65" s="349">
        <v>0.4</v>
      </c>
      <c r="E65" s="352">
        <v>0.4</v>
      </c>
      <c r="F65" s="353">
        <v>1800</v>
      </c>
      <c r="G65" s="335" t="s">
        <v>536</v>
      </c>
      <c r="H65" s="335"/>
      <c r="I65" s="335"/>
      <c r="J65" s="335"/>
      <c r="K65" s="335"/>
      <c r="L65" s="335"/>
      <c r="M65" s="335"/>
      <c r="N65" s="335"/>
      <c r="O65" s="335">
        <v>44620030538</v>
      </c>
      <c r="P65" s="311"/>
      <c r="Q65" s="589"/>
    </row>
    <row r="66" spans="1:17" ht="12.75">
      <c r="A66" s="335"/>
      <c r="B66" s="335"/>
      <c r="C66" s="349">
        <v>0.4</v>
      </c>
      <c r="D66" s="349">
        <v>0.68</v>
      </c>
      <c r="E66" s="352">
        <v>0.28</v>
      </c>
      <c r="F66" s="353">
        <v>1260</v>
      </c>
      <c r="G66" s="335" t="s">
        <v>536</v>
      </c>
      <c r="H66" s="335"/>
      <c r="I66" s="335"/>
      <c r="J66" s="335"/>
      <c r="K66" s="335"/>
      <c r="L66" s="335"/>
      <c r="M66" s="335"/>
      <c r="N66" s="335"/>
      <c r="O66" s="335">
        <v>44620030560</v>
      </c>
      <c r="P66" s="311"/>
      <c r="Q66" s="589"/>
    </row>
    <row r="67" spans="1:17" ht="12.75">
      <c r="A67" s="335">
        <v>34</v>
      </c>
      <c r="B67" s="335" t="s">
        <v>1220</v>
      </c>
      <c r="C67" s="349">
        <v>0</v>
      </c>
      <c r="D67" s="349">
        <v>0.17</v>
      </c>
      <c r="E67" s="352">
        <v>0.17</v>
      </c>
      <c r="F67" s="338">
        <v>680</v>
      </c>
      <c r="G67" s="335" t="s">
        <v>536</v>
      </c>
      <c r="H67" s="335"/>
      <c r="I67" s="335"/>
      <c r="J67" s="335"/>
      <c r="K67" s="335"/>
      <c r="L67" s="335"/>
      <c r="M67" s="335"/>
      <c r="N67" s="335"/>
      <c r="O67" s="335">
        <v>44620030576</v>
      </c>
      <c r="P67" s="311"/>
      <c r="Q67" s="589"/>
    </row>
    <row r="68" spans="1:17" ht="12.75">
      <c r="A68" s="335"/>
      <c r="B68" s="335"/>
      <c r="C68" s="349">
        <v>0.17</v>
      </c>
      <c r="D68" s="349">
        <v>0.29</v>
      </c>
      <c r="E68" s="352">
        <v>0.11999999999999997</v>
      </c>
      <c r="F68" s="338">
        <v>480</v>
      </c>
      <c r="G68" s="335" t="s">
        <v>557</v>
      </c>
      <c r="H68" s="335"/>
      <c r="I68" s="335"/>
      <c r="J68" s="335"/>
      <c r="K68" s="335"/>
      <c r="L68" s="335"/>
      <c r="M68" s="335"/>
      <c r="N68" s="335"/>
      <c r="O68" s="335">
        <v>44620030576</v>
      </c>
      <c r="P68" s="311"/>
      <c r="Q68" s="589"/>
    </row>
    <row r="69" spans="1:17" ht="12.75">
      <c r="A69" s="335">
        <v>35</v>
      </c>
      <c r="B69" s="335" t="s">
        <v>1221</v>
      </c>
      <c r="C69" s="349">
        <v>0</v>
      </c>
      <c r="D69" s="335">
        <v>0.201</v>
      </c>
      <c r="E69" s="352">
        <v>0.201</v>
      </c>
      <c r="F69" s="338">
        <v>804</v>
      </c>
      <c r="G69" s="335" t="s">
        <v>536</v>
      </c>
      <c r="H69" s="335"/>
      <c r="I69" s="335"/>
      <c r="J69" s="335"/>
      <c r="K69" s="335"/>
      <c r="L69" s="335"/>
      <c r="M69" s="335"/>
      <c r="N69" s="335"/>
      <c r="O69" s="335">
        <v>44620030563</v>
      </c>
      <c r="P69" s="311"/>
      <c r="Q69" s="589"/>
    </row>
    <row r="70" spans="1:17" ht="12.75">
      <c r="A70" s="335">
        <v>36</v>
      </c>
      <c r="B70" s="335" t="s">
        <v>1222</v>
      </c>
      <c r="C70" s="349">
        <v>0</v>
      </c>
      <c r="D70" s="349">
        <v>0.22</v>
      </c>
      <c r="E70" s="352">
        <v>0.22</v>
      </c>
      <c r="F70" s="338">
        <v>880</v>
      </c>
      <c r="G70" s="335" t="s">
        <v>536</v>
      </c>
      <c r="H70" s="335"/>
      <c r="I70" s="335"/>
      <c r="J70" s="335"/>
      <c r="K70" s="335"/>
      <c r="L70" s="335"/>
      <c r="M70" s="335"/>
      <c r="N70" s="335"/>
      <c r="O70" s="335">
        <v>44620030564</v>
      </c>
      <c r="P70" s="311"/>
      <c r="Q70" s="589"/>
    </row>
    <row r="71" spans="1:17" ht="12.75">
      <c r="A71" s="335"/>
      <c r="B71" s="335"/>
      <c r="C71" s="349">
        <v>0.22</v>
      </c>
      <c r="D71" s="349">
        <v>0.32</v>
      </c>
      <c r="E71" s="352">
        <v>0.1</v>
      </c>
      <c r="F71" s="353">
        <v>400</v>
      </c>
      <c r="G71" s="335" t="s">
        <v>536</v>
      </c>
      <c r="H71" s="335"/>
      <c r="I71" s="335"/>
      <c r="J71" s="335"/>
      <c r="K71" s="335"/>
      <c r="L71" s="335"/>
      <c r="M71" s="335"/>
      <c r="N71" s="335"/>
      <c r="O71" s="335">
        <v>44620030016</v>
      </c>
      <c r="P71" s="96" t="s">
        <v>558</v>
      </c>
      <c r="Q71" s="589"/>
    </row>
    <row r="72" spans="1:17" ht="12.75">
      <c r="A72" s="335"/>
      <c r="B72" s="335"/>
      <c r="C72" s="349">
        <v>0.32</v>
      </c>
      <c r="D72" s="349">
        <v>1.3</v>
      </c>
      <c r="E72" s="352">
        <v>0.98</v>
      </c>
      <c r="F72" s="338">
        <v>3920</v>
      </c>
      <c r="G72" s="335" t="s">
        <v>536</v>
      </c>
      <c r="H72" s="335"/>
      <c r="I72" s="335"/>
      <c r="J72" s="335"/>
      <c r="K72" s="335"/>
      <c r="L72" s="335"/>
      <c r="M72" s="335"/>
      <c r="N72" s="335"/>
      <c r="O72" s="335">
        <v>44620030593</v>
      </c>
      <c r="P72" s="311"/>
      <c r="Q72" s="589"/>
    </row>
    <row r="73" spans="1:17" ht="12.75">
      <c r="A73" s="335">
        <v>37</v>
      </c>
      <c r="B73" s="335" t="s">
        <v>1223</v>
      </c>
      <c r="C73" s="349">
        <v>0</v>
      </c>
      <c r="D73" s="335">
        <v>0.596</v>
      </c>
      <c r="E73" s="338">
        <v>0.596</v>
      </c>
      <c r="F73" s="338">
        <v>21456</v>
      </c>
      <c r="G73" s="335" t="s">
        <v>1708</v>
      </c>
      <c r="H73" s="335"/>
      <c r="I73" s="335"/>
      <c r="J73" s="335"/>
      <c r="K73" s="335"/>
      <c r="L73" s="335"/>
      <c r="M73" s="335"/>
      <c r="N73" s="335"/>
      <c r="O73" s="335">
        <v>44620030410</v>
      </c>
      <c r="P73" s="311"/>
      <c r="Q73" s="589"/>
    </row>
    <row r="74" spans="1:17" ht="12.75">
      <c r="A74" s="335"/>
      <c r="B74" s="335"/>
      <c r="C74" s="335">
        <v>0.596</v>
      </c>
      <c r="D74" s="335">
        <v>0.858</v>
      </c>
      <c r="E74" s="338">
        <v>0.262</v>
      </c>
      <c r="F74" s="338">
        <v>1048</v>
      </c>
      <c r="G74" s="335" t="s">
        <v>536</v>
      </c>
      <c r="H74" s="335"/>
      <c r="I74" s="335"/>
      <c r="J74" s="335"/>
      <c r="K74" s="335"/>
      <c r="L74" s="335"/>
      <c r="M74" s="335"/>
      <c r="N74" s="335"/>
      <c r="O74" s="335">
        <v>44620030410</v>
      </c>
      <c r="P74" s="311"/>
      <c r="Q74" s="589"/>
    </row>
    <row r="75" spans="1:17" ht="12.75">
      <c r="A75" s="335">
        <v>38</v>
      </c>
      <c r="B75" s="335" t="s">
        <v>1224</v>
      </c>
      <c r="C75" s="349">
        <v>0</v>
      </c>
      <c r="D75" s="349">
        <v>0.17</v>
      </c>
      <c r="E75" s="352">
        <v>0.17</v>
      </c>
      <c r="F75" s="338">
        <v>680</v>
      </c>
      <c r="G75" s="335" t="s">
        <v>536</v>
      </c>
      <c r="H75" s="335"/>
      <c r="I75" s="335"/>
      <c r="J75" s="335"/>
      <c r="K75" s="335"/>
      <c r="L75" s="335"/>
      <c r="M75" s="335"/>
      <c r="N75" s="335"/>
      <c r="O75" s="335">
        <v>44620030417</v>
      </c>
      <c r="P75" s="311"/>
      <c r="Q75" s="589"/>
    </row>
    <row r="76" spans="1:17" ht="25.5">
      <c r="A76" s="335">
        <v>39</v>
      </c>
      <c r="B76" s="335" t="s">
        <v>1664</v>
      </c>
      <c r="C76" s="349">
        <v>0</v>
      </c>
      <c r="D76" s="349">
        <v>0.101</v>
      </c>
      <c r="E76" s="338">
        <v>0.101</v>
      </c>
      <c r="F76" s="338">
        <v>606</v>
      </c>
      <c r="G76" s="335" t="s">
        <v>1708</v>
      </c>
      <c r="H76" s="335"/>
      <c r="I76" s="335"/>
      <c r="J76" s="335"/>
      <c r="K76" s="335"/>
      <c r="L76" s="335"/>
      <c r="M76" s="335"/>
      <c r="N76" s="335"/>
      <c r="O76" s="335">
        <v>44620030569</v>
      </c>
      <c r="P76" s="311"/>
      <c r="Q76" s="589"/>
    </row>
    <row r="77" spans="1:17" ht="12.75">
      <c r="A77" s="335"/>
      <c r="B77" s="335"/>
      <c r="C77" s="349">
        <v>0.101</v>
      </c>
      <c r="D77" s="349">
        <v>0.22</v>
      </c>
      <c r="E77" s="338">
        <v>0.119</v>
      </c>
      <c r="F77" s="338">
        <v>476</v>
      </c>
      <c r="G77" s="335" t="s">
        <v>1708</v>
      </c>
      <c r="H77" s="335"/>
      <c r="I77" s="335"/>
      <c r="J77" s="335"/>
      <c r="K77" s="335"/>
      <c r="L77" s="335"/>
      <c r="M77" s="335"/>
      <c r="N77" s="335"/>
      <c r="O77" s="335">
        <v>44620030569</v>
      </c>
      <c r="P77" s="311"/>
      <c r="Q77" s="589"/>
    </row>
    <row r="78" spans="1:17" ht="12.75">
      <c r="A78" s="335">
        <v>40</v>
      </c>
      <c r="B78" s="335" t="s">
        <v>1225</v>
      </c>
      <c r="C78" s="349">
        <v>0</v>
      </c>
      <c r="D78" s="349">
        <v>0.12</v>
      </c>
      <c r="E78" s="352">
        <v>0.12</v>
      </c>
      <c r="F78" s="353">
        <v>600</v>
      </c>
      <c r="G78" s="335" t="s">
        <v>1709</v>
      </c>
      <c r="H78" s="335"/>
      <c r="I78" s="335"/>
      <c r="J78" s="335"/>
      <c r="K78" s="335"/>
      <c r="L78" s="335"/>
      <c r="M78" s="335"/>
      <c r="N78" s="335"/>
      <c r="O78" s="335">
        <v>44620030591</v>
      </c>
      <c r="P78" s="311"/>
      <c r="Q78" s="589"/>
    </row>
    <row r="79" spans="1:17" ht="24" customHeight="1">
      <c r="A79" s="335">
        <v>41</v>
      </c>
      <c r="B79" s="335" t="s">
        <v>1226</v>
      </c>
      <c r="C79" s="349">
        <v>0</v>
      </c>
      <c r="D79" s="349">
        <v>0.151</v>
      </c>
      <c r="E79" s="352">
        <v>0.151</v>
      </c>
      <c r="F79" s="338">
        <v>906</v>
      </c>
      <c r="G79" s="335" t="s">
        <v>1708</v>
      </c>
      <c r="H79" s="335"/>
      <c r="I79" s="335"/>
      <c r="J79" s="335"/>
      <c r="K79" s="335"/>
      <c r="L79" s="335"/>
      <c r="M79" s="335"/>
      <c r="N79" s="335"/>
      <c r="O79" s="335">
        <v>44620030575</v>
      </c>
      <c r="P79" s="311"/>
      <c r="Q79" s="590"/>
    </row>
    <row r="80" spans="1:17" s="184" customFormat="1" ht="12.75">
      <c r="A80" s="246"/>
      <c r="B80" s="246"/>
      <c r="C80" s="246"/>
      <c r="D80" s="246"/>
      <c r="E80" s="345">
        <f>SUM(E64:E79)</f>
        <v>4.222</v>
      </c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1:17" ht="12.75">
      <c r="A81" s="335">
        <v>42</v>
      </c>
      <c r="B81" s="315" t="s">
        <v>1227</v>
      </c>
      <c r="C81" s="349">
        <v>0</v>
      </c>
      <c r="D81" s="349">
        <v>0.7</v>
      </c>
      <c r="E81" s="378">
        <v>0.699</v>
      </c>
      <c r="F81" s="379">
        <v>5592</v>
      </c>
      <c r="G81" s="340" t="s">
        <v>561</v>
      </c>
      <c r="H81" s="335"/>
      <c r="I81" s="335"/>
      <c r="J81" s="335"/>
      <c r="K81" s="335"/>
      <c r="L81" s="335"/>
      <c r="M81" s="335"/>
      <c r="N81" s="340"/>
      <c r="O81" s="335">
        <v>44640020206</v>
      </c>
      <c r="P81" s="311"/>
      <c r="Q81" s="588" t="s">
        <v>38</v>
      </c>
    </row>
    <row r="82" spans="1:17" ht="25.5">
      <c r="A82" s="335">
        <v>43</v>
      </c>
      <c r="B82" s="315" t="s">
        <v>1697</v>
      </c>
      <c r="C82" s="349">
        <v>0</v>
      </c>
      <c r="D82" s="349">
        <v>0.23</v>
      </c>
      <c r="E82" s="378">
        <v>0.228</v>
      </c>
      <c r="F82" s="379">
        <v>912</v>
      </c>
      <c r="G82" s="340" t="s">
        <v>536</v>
      </c>
      <c r="H82" s="335"/>
      <c r="I82" s="335"/>
      <c r="J82" s="335"/>
      <c r="K82" s="335"/>
      <c r="L82" s="335"/>
      <c r="M82" s="335"/>
      <c r="N82" s="340"/>
      <c r="O82" s="335">
        <v>44640040399</v>
      </c>
      <c r="P82" s="311"/>
      <c r="Q82" s="589"/>
    </row>
    <row r="83" spans="1:17" ht="38.25">
      <c r="A83" s="335">
        <v>44</v>
      </c>
      <c r="B83" s="315" t="s">
        <v>1228</v>
      </c>
      <c r="C83" s="349">
        <v>0</v>
      </c>
      <c r="D83" s="349">
        <v>0.14</v>
      </c>
      <c r="E83" s="378">
        <v>0.139</v>
      </c>
      <c r="F83" s="379">
        <v>834</v>
      </c>
      <c r="G83" s="340" t="s">
        <v>536</v>
      </c>
      <c r="H83" s="335"/>
      <c r="I83" s="335"/>
      <c r="J83" s="335"/>
      <c r="K83" s="335"/>
      <c r="L83" s="335"/>
      <c r="M83" s="335"/>
      <c r="N83" s="340"/>
      <c r="O83" s="335">
        <v>44640040400</v>
      </c>
      <c r="P83" s="311"/>
      <c r="Q83" s="589"/>
    </row>
    <row r="84" spans="1:17" ht="12.75">
      <c r="A84" s="335">
        <v>45</v>
      </c>
      <c r="B84" s="315" t="s">
        <v>1229</v>
      </c>
      <c r="C84" s="349">
        <v>0</v>
      </c>
      <c r="D84" s="349">
        <v>0.23</v>
      </c>
      <c r="E84" s="378">
        <v>0.232</v>
      </c>
      <c r="F84" s="379">
        <v>1392</v>
      </c>
      <c r="G84" s="340" t="s">
        <v>536</v>
      </c>
      <c r="H84" s="335"/>
      <c r="I84" s="335"/>
      <c r="J84" s="335"/>
      <c r="K84" s="335"/>
      <c r="L84" s="335"/>
      <c r="M84" s="335"/>
      <c r="N84" s="340"/>
      <c r="O84" s="315">
        <v>44640050534</v>
      </c>
      <c r="P84" s="311"/>
      <c r="Q84" s="589"/>
    </row>
    <row r="85" spans="1:17" ht="25.5">
      <c r="A85" s="335">
        <v>46</v>
      </c>
      <c r="B85" s="315" t="s">
        <v>1230</v>
      </c>
      <c r="C85" s="349">
        <v>0</v>
      </c>
      <c r="D85" s="349">
        <v>2.85</v>
      </c>
      <c r="E85" s="378">
        <v>2.853</v>
      </c>
      <c r="F85" s="379">
        <v>28530</v>
      </c>
      <c r="G85" s="340" t="s">
        <v>561</v>
      </c>
      <c r="H85" s="335"/>
      <c r="I85" s="335"/>
      <c r="J85" s="335"/>
      <c r="K85" s="335"/>
      <c r="L85" s="335"/>
      <c r="M85" s="335"/>
      <c r="N85" s="340"/>
      <c r="O85" s="335">
        <v>44640050859</v>
      </c>
      <c r="P85" s="311"/>
      <c r="Q85" s="589"/>
    </row>
    <row r="86" spans="1:17" ht="25.5">
      <c r="A86" s="335">
        <v>47</v>
      </c>
      <c r="B86" s="315" t="s">
        <v>1231</v>
      </c>
      <c r="C86" s="349">
        <v>0</v>
      </c>
      <c r="D86" s="349">
        <v>0.73</v>
      </c>
      <c r="E86" s="378">
        <v>0.725</v>
      </c>
      <c r="F86" s="379">
        <v>7250</v>
      </c>
      <c r="G86" s="340" t="s">
        <v>480</v>
      </c>
      <c r="H86" s="335"/>
      <c r="I86" s="335"/>
      <c r="J86" s="335"/>
      <c r="K86" s="335"/>
      <c r="L86" s="335"/>
      <c r="M86" s="335"/>
      <c r="N86" s="340"/>
      <c r="O86" s="335">
        <v>44640050860</v>
      </c>
      <c r="P86" s="311"/>
      <c r="Q86" s="589"/>
    </row>
    <row r="87" spans="1:17" ht="25.5">
      <c r="A87" s="335">
        <v>48</v>
      </c>
      <c r="B87" s="315" t="s">
        <v>1232</v>
      </c>
      <c r="C87" s="349">
        <v>0</v>
      </c>
      <c r="D87" s="349">
        <v>0.48</v>
      </c>
      <c r="E87" s="378">
        <v>0.479</v>
      </c>
      <c r="F87" s="379">
        <v>2874</v>
      </c>
      <c r="G87" s="340" t="s">
        <v>536</v>
      </c>
      <c r="H87" s="335"/>
      <c r="I87" s="335"/>
      <c r="J87" s="335"/>
      <c r="K87" s="335"/>
      <c r="L87" s="335"/>
      <c r="M87" s="335"/>
      <c r="N87" s="340"/>
      <c r="O87" s="335">
        <v>44640050863</v>
      </c>
      <c r="P87" s="311"/>
      <c r="Q87" s="589"/>
    </row>
    <row r="88" spans="1:17" ht="33.75" customHeight="1">
      <c r="A88" s="335">
        <v>49</v>
      </c>
      <c r="B88" s="315" t="s">
        <v>1233</v>
      </c>
      <c r="C88" s="349">
        <v>0</v>
      </c>
      <c r="D88" s="349">
        <v>0.3</v>
      </c>
      <c r="E88" s="378">
        <v>0.298</v>
      </c>
      <c r="F88" s="379">
        <v>1788</v>
      </c>
      <c r="G88" s="340" t="s">
        <v>536</v>
      </c>
      <c r="H88" s="335"/>
      <c r="I88" s="335"/>
      <c r="J88" s="335"/>
      <c r="K88" s="335"/>
      <c r="L88" s="335"/>
      <c r="M88" s="335"/>
      <c r="N88" s="340"/>
      <c r="O88" s="335">
        <v>44640050864</v>
      </c>
      <c r="P88" s="311"/>
      <c r="Q88" s="589"/>
    </row>
    <row r="89" spans="1:17" ht="33.75" customHeight="1">
      <c r="A89" s="335">
        <v>50</v>
      </c>
      <c r="B89" s="315" t="s">
        <v>1234</v>
      </c>
      <c r="C89" s="349">
        <v>0</v>
      </c>
      <c r="D89" s="349">
        <v>0.43</v>
      </c>
      <c r="E89" s="378">
        <v>0.43</v>
      </c>
      <c r="F89" s="379">
        <v>3440</v>
      </c>
      <c r="G89" s="340" t="s">
        <v>536</v>
      </c>
      <c r="H89" s="335"/>
      <c r="I89" s="335"/>
      <c r="J89" s="335"/>
      <c r="K89" s="335"/>
      <c r="L89" s="335"/>
      <c r="M89" s="335"/>
      <c r="N89" s="340"/>
      <c r="O89" s="335">
        <v>44640050868</v>
      </c>
      <c r="P89" s="311"/>
      <c r="Q89" s="589"/>
    </row>
    <row r="90" spans="1:17" ht="21" customHeight="1">
      <c r="A90" s="335"/>
      <c r="B90" s="315"/>
      <c r="C90" s="349">
        <v>0.43</v>
      </c>
      <c r="D90" s="349">
        <v>1.17</v>
      </c>
      <c r="E90" s="380">
        <v>0.74</v>
      </c>
      <c r="F90" s="366">
        <v>2960</v>
      </c>
      <c r="G90" s="335" t="s">
        <v>1553</v>
      </c>
      <c r="H90" s="335"/>
      <c r="I90" s="335"/>
      <c r="J90" s="335"/>
      <c r="K90" s="335"/>
      <c r="L90" s="335"/>
      <c r="M90" s="335"/>
      <c r="N90" s="335"/>
      <c r="O90" s="335">
        <v>44640050868</v>
      </c>
      <c r="P90" s="311"/>
      <c r="Q90" s="590"/>
    </row>
    <row r="91" spans="1:17" s="184" customFormat="1" ht="15" customHeight="1">
      <c r="A91" s="247"/>
      <c r="B91" s="247"/>
      <c r="C91" s="247"/>
      <c r="D91" s="247"/>
      <c r="E91" s="293">
        <f>SUM(E81:E90)</f>
        <v>6.8229999999999995</v>
      </c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</row>
    <row r="92" spans="1:17" ht="19.5" customHeight="1">
      <c r="A92" s="332">
        <v>51</v>
      </c>
      <c r="B92" s="333" t="s">
        <v>1603</v>
      </c>
      <c r="C92" s="354">
        <v>0</v>
      </c>
      <c r="D92" s="355">
        <v>0.54</v>
      </c>
      <c r="E92" s="355">
        <v>0.54</v>
      </c>
      <c r="F92" s="5">
        <v>3780</v>
      </c>
      <c r="G92" s="3" t="s">
        <v>561</v>
      </c>
      <c r="H92" s="334"/>
      <c r="I92" s="5"/>
      <c r="J92" s="5"/>
      <c r="K92" s="5"/>
      <c r="L92" s="5"/>
      <c r="M92" s="5"/>
      <c r="N92" s="70"/>
      <c r="O92" s="36">
        <v>44680050637</v>
      </c>
      <c r="P92" s="5"/>
      <c r="Q92" s="510" t="s">
        <v>50</v>
      </c>
    </row>
    <row r="93" spans="1:17" ht="12.75">
      <c r="A93" s="332"/>
      <c r="B93" s="333"/>
      <c r="C93" s="354">
        <v>0.675</v>
      </c>
      <c r="D93" s="355">
        <v>0.705</v>
      </c>
      <c r="E93" s="355">
        <v>0.03</v>
      </c>
      <c r="F93" s="5">
        <v>690</v>
      </c>
      <c r="G93" s="3" t="s">
        <v>561</v>
      </c>
      <c r="H93" s="334"/>
      <c r="I93" s="5"/>
      <c r="J93" s="5"/>
      <c r="K93" s="5"/>
      <c r="L93" s="5"/>
      <c r="M93" s="5"/>
      <c r="N93" s="70"/>
      <c r="O93" s="36">
        <v>44680050416</v>
      </c>
      <c r="P93" s="5"/>
      <c r="Q93" s="511"/>
    </row>
    <row r="94" spans="1:17" ht="12.75">
      <c r="A94" s="59">
        <v>52</v>
      </c>
      <c r="B94" s="62" t="s">
        <v>1604</v>
      </c>
      <c r="C94" s="356">
        <v>0</v>
      </c>
      <c r="D94" s="357">
        <v>0.557</v>
      </c>
      <c r="E94" s="355">
        <v>0.557</v>
      </c>
      <c r="F94" s="3">
        <v>4456</v>
      </c>
      <c r="G94" s="3" t="s">
        <v>561</v>
      </c>
      <c r="H94" s="56"/>
      <c r="I94" s="3"/>
      <c r="J94" s="3"/>
      <c r="K94" s="3"/>
      <c r="L94" s="3"/>
      <c r="M94" s="3"/>
      <c r="N94" s="9"/>
      <c r="O94" s="36">
        <v>44680050452</v>
      </c>
      <c r="P94" s="3"/>
      <c r="Q94" s="511"/>
    </row>
    <row r="95" spans="1:17" ht="12.75">
      <c r="A95" s="59"/>
      <c r="B95" s="62"/>
      <c r="C95" s="356">
        <v>0.557</v>
      </c>
      <c r="D95" s="357">
        <v>2.072</v>
      </c>
      <c r="E95" s="355">
        <v>1.515</v>
      </c>
      <c r="F95" s="3">
        <v>9090</v>
      </c>
      <c r="G95" s="3" t="s">
        <v>561</v>
      </c>
      <c r="H95" s="56"/>
      <c r="I95" s="3"/>
      <c r="J95" s="3"/>
      <c r="K95" s="3"/>
      <c r="L95" s="3"/>
      <c r="M95" s="3"/>
      <c r="N95" s="9"/>
      <c r="O95" s="36">
        <v>44680050454</v>
      </c>
      <c r="P95" s="3"/>
      <c r="Q95" s="511"/>
    </row>
    <row r="96" spans="1:17" ht="12.75">
      <c r="A96" s="59">
        <v>53</v>
      </c>
      <c r="B96" s="62" t="s">
        <v>1605</v>
      </c>
      <c r="C96" s="356">
        <v>0</v>
      </c>
      <c r="D96" s="357">
        <v>1.08</v>
      </c>
      <c r="E96" s="355">
        <v>1.08</v>
      </c>
      <c r="F96" s="3">
        <v>5400</v>
      </c>
      <c r="G96" s="3" t="s">
        <v>536</v>
      </c>
      <c r="H96" s="56"/>
      <c r="I96" s="3"/>
      <c r="J96" s="3"/>
      <c r="K96" s="3"/>
      <c r="L96" s="3"/>
      <c r="M96" s="3"/>
      <c r="N96" s="9"/>
      <c r="O96" s="36">
        <v>44680050453</v>
      </c>
      <c r="P96" s="3"/>
      <c r="Q96" s="511"/>
    </row>
    <row r="97" spans="1:17" ht="12.75">
      <c r="A97" s="59">
        <v>54</v>
      </c>
      <c r="B97" s="62" t="s">
        <v>1606</v>
      </c>
      <c r="C97" s="356">
        <v>0</v>
      </c>
      <c r="D97" s="357">
        <v>0.53</v>
      </c>
      <c r="E97" s="355">
        <v>0.53</v>
      </c>
      <c r="F97" s="5">
        <v>2650</v>
      </c>
      <c r="G97" s="3" t="s">
        <v>536</v>
      </c>
      <c r="H97" s="56"/>
      <c r="I97" s="3"/>
      <c r="J97" s="3"/>
      <c r="K97" s="3"/>
      <c r="L97" s="3"/>
      <c r="M97" s="3"/>
      <c r="N97" s="9"/>
      <c r="O97" s="36">
        <v>44680050639</v>
      </c>
      <c r="P97" s="3"/>
      <c r="Q97" s="511"/>
    </row>
    <row r="98" spans="1:17" ht="12.75">
      <c r="A98" s="59">
        <v>55</v>
      </c>
      <c r="B98" s="62" t="s">
        <v>1607</v>
      </c>
      <c r="C98" s="356">
        <v>0</v>
      </c>
      <c r="D98" s="357">
        <v>0.602</v>
      </c>
      <c r="E98" s="355">
        <v>0.602</v>
      </c>
      <c r="F98" s="3">
        <v>2408</v>
      </c>
      <c r="G98" s="3" t="s">
        <v>536</v>
      </c>
      <c r="H98" s="56"/>
      <c r="I98" s="3"/>
      <c r="J98" s="3"/>
      <c r="K98" s="3"/>
      <c r="L98" s="3"/>
      <c r="M98" s="3"/>
      <c r="N98" s="9"/>
      <c r="O98" s="36">
        <v>44680050591</v>
      </c>
      <c r="P98" s="3"/>
      <c r="Q98" s="511"/>
    </row>
    <row r="99" spans="1:17" ht="12.75">
      <c r="A99" s="59"/>
      <c r="B99" s="62" t="s">
        <v>1608</v>
      </c>
      <c r="C99" s="356">
        <v>0.06</v>
      </c>
      <c r="D99" s="357">
        <v>0.197</v>
      </c>
      <c r="E99" s="355">
        <v>0.137</v>
      </c>
      <c r="F99" s="3">
        <v>411</v>
      </c>
      <c r="G99" s="3" t="s">
        <v>561</v>
      </c>
      <c r="H99" s="56"/>
      <c r="I99" s="3"/>
      <c r="J99" s="3"/>
      <c r="K99" s="3"/>
      <c r="L99" s="3"/>
      <c r="M99" s="3"/>
      <c r="N99" s="9"/>
      <c r="O99" s="36">
        <v>44680050083</v>
      </c>
      <c r="P99" s="96" t="s">
        <v>558</v>
      </c>
      <c r="Q99" s="511"/>
    </row>
    <row r="100" spans="1:17" ht="12.75">
      <c r="A100" s="59">
        <v>56</v>
      </c>
      <c r="B100" s="62" t="s">
        <v>1698</v>
      </c>
      <c r="C100" s="356">
        <v>0</v>
      </c>
      <c r="D100" s="357">
        <v>0.37</v>
      </c>
      <c r="E100" s="355">
        <v>0.37</v>
      </c>
      <c r="F100" s="3">
        <v>1110</v>
      </c>
      <c r="G100" s="3" t="s">
        <v>561</v>
      </c>
      <c r="H100" s="56"/>
      <c r="I100" s="3"/>
      <c r="J100" s="3"/>
      <c r="K100" s="3"/>
      <c r="L100" s="3"/>
      <c r="M100" s="3"/>
      <c r="N100" s="9"/>
      <c r="O100" s="36">
        <v>44680090283</v>
      </c>
      <c r="P100" s="429"/>
      <c r="Q100" s="511"/>
    </row>
    <row r="101" spans="1:17" ht="12.75">
      <c r="A101" s="59"/>
      <c r="B101" s="62"/>
      <c r="C101" s="356">
        <v>0.37</v>
      </c>
      <c r="D101" s="357">
        <v>0.93</v>
      </c>
      <c r="E101" s="355">
        <v>0.56</v>
      </c>
      <c r="F101" s="3">
        <v>2800</v>
      </c>
      <c r="G101" s="3" t="s">
        <v>536</v>
      </c>
      <c r="H101" s="56"/>
      <c r="I101" s="3"/>
      <c r="J101" s="3"/>
      <c r="K101" s="3"/>
      <c r="L101" s="3"/>
      <c r="M101" s="3"/>
      <c r="N101" s="9"/>
      <c r="O101" s="36">
        <v>44680090283</v>
      </c>
      <c r="P101" s="430"/>
      <c r="Q101" s="512"/>
    </row>
    <row r="102" spans="1:17" s="184" customFormat="1" ht="12.75">
      <c r="A102" s="185"/>
      <c r="B102" s="246"/>
      <c r="C102" s="246"/>
      <c r="D102" s="246"/>
      <c r="E102" s="254">
        <f>SUM(E92:E101)</f>
        <v>5.921000000000001</v>
      </c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1:17" ht="12.75">
      <c r="A103" s="366"/>
      <c r="B103" s="366"/>
      <c r="C103" s="367"/>
      <c r="D103" s="367"/>
      <c r="E103" s="368"/>
      <c r="F103" s="369"/>
      <c r="G103" s="366"/>
      <c r="H103" s="366"/>
      <c r="I103" s="366"/>
      <c r="J103" s="366"/>
      <c r="K103" s="366"/>
      <c r="L103" s="366"/>
      <c r="M103" s="366"/>
      <c r="N103" s="366"/>
      <c r="O103" s="366"/>
      <c r="P103" s="366"/>
      <c r="Q103" s="583" t="s">
        <v>51</v>
      </c>
    </row>
    <row r="104" spans="1:17" ht="12.75">
      <c r="A104" s="366">
        <v>57</v>
      </c>
      <c r="B104" s="366" t="s">
        <v>1657</v>
      </c>
      <c r="C104" s="370">
        <v>0</v>
      </c>
      <c r="D104" s="370">
        <v>0.25</v>
      </c>
      <c r="E104" s="370">
        <v>0.25</v>
      </c>
      <c r="F104" s="366">
        <v>1500</v>
      </c>
      <c r="G104" s="366"/>
      <c r="H104" s="366"/>
      <c r="I104" s="366"/>
      <c r="J104" s="366"/>
      <c r="K104" s="366"/>
      <c r="L104" s="366"/>
      <c r="M104" s="366"/>
      <c r="N104" s="366"/>
      <c r="O104" s="366">
        <v>44700030577</v>
      </c>
      <c r="P104" s="366"/>
      <c r="Q104" s="584"/>
    </row>
    <row r="105" spans="1:17" ht="12.75">
      <c r="A105" s="366">
        <v>58</v>
      </c>
      <c r="B105" s="366" t="s">
        <v>1658</v>
      </c>
      <c r="C105" s="370">
        <v>0</v>
      </c>
      <c r="D105" s="370">
        <v>0.2</v>
      </c>
      <c r="E105" s="370">
        <v>0.2</v>
      </c>
      <c r="F105" s="366">
        <v>1200</v>
      </c>
      <c r="G105" s="366" t="s">
        <v>561</v>
      </c>
      <c r="H105" s="366"/>
      <c r="I105" s="366"/>
      <c r="J105" s="366"/>
      <c r="K105" s="366"/>
      <c r="L105" s="366"/>
      <c r="M105" s="366"/>
      <c r="N105" s="366"/>
      <c r="O105" s="366">
        <v>44700030577</v>
      </c>
      <c r="P105" s="366"/>
      <c r="Q105" s="584"/>
    </row>
    <row r="106" spans="1:17" ht="12.75">
      <c r="A106" s="366"/>
      <c r="B106" s="366"/>
      <c r="C106" s="367"/>
      <c r="D106" s="368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584"/>
    </row>
    <row r="107" spans="1:17" ht="12.75">
      <c r="A107" s="366">
        <v>59</v>
      </c>
      <c r="B107" s="366" t="s">
        <v>1216</v>
      </c>
      <c r="C107" s="370">
        <v>0</v>
      </c>
      <c r="D107" s="370">
        <v>1.329</v>
      </c>
      <c r="E107" s="366">
        <v>1.329</v>
      </c>
      <c r="F107" s="366">
        <v>5316</v>
      </c>
      <c r="G107" s="366" t="s">
        <v>536</v>
      </c>
      <c r="H107" s="366"/>
      <c r="I107" s="366"/>
      <c r="J107" s="366"/>
      <c r="K107" s="366"/>
      <c r="L107" s="366"/>
      <c r="M107" s="366"/>
      <c r="N107" s="366"/>
      <c r="O107" s="366">
        <v>44700030475</v>
      </c>
      <c r="P107" s="366"/>
      <c r="Q107" s="584"/>
    </row>
    <row r="108" spans="1:17" ht="27.75" customHeight="1">
      <c r="A108" s="366">
        <v>60</v>
      </c>
      <c r="B108" s="366" t="s">
        <v>1217</v>
      </c>
      <c r="C108" s="370">
        <v>0</v>
      </c>
      <c r="D108" s="370">
        <v>0.492</v>
      </c>
      <c r="E108" s="366">
        <v>0.492</v>
      </c>
      <c r="F108" s="366">
        <v>1968</v>
      </c>
      <c r="G108" s="366" t="s">
        <v>561</v>
      </c>
      <c r="H108" s="366"/>
      <c r="I108" s="366"/>
      <c r="J108" s="366"/>
      <c r="K108" s="366"/>
      <c r="L108" s="366"/>
      <c r="M108" s="366"/>
      <c r="N108" s="366"/>
      <c r="O108" s="366">
        <v>44700030023</v>
      </c>
      <c r="P108" s="366"/>
      <c r="Q108" s="585"/>
    </row>
    <row r="109" spans="1:17" s="184" customFormat="1" ht="27.75" customHeight="1">
      <c r="A109" s="185"/>
      <c r="B109" s="219"/>
      <c r="C109" s="219"/>
      <c r="D109" s="219"/>
      <c r="E109" s="294">
        <f>SUM(E105:E108)</f>
        <v>2.021</v>
      </c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</row>
    <row r="110" spans="1:17" ht="27.75" customHeight="1">
      <c r="A110" s="10" t="s">
        <v>1703</v>
      </c>
      <c r="B110" s="3" t="s">
        <v>1554</v>
      </c>
      <c r="C110" s="357">
        <v>0</v>
      </c>
      <c r="D110" s="357">
        <v>1</v>
      </c>
      <c r="E110" s="357">
        <v>1</v>
      </c>
      <c r="F110" s="3">
        <v>6000</v>
      </c>
      <c r="G110" s="3" t="s">
        <v>561</v>
      </c>
      <c r="H110" s="3"/>
      <c r="I110" s="3"/>
      <c r="J110" s="381"/>
      <c r="K110" s="3">
        <v>6</v>
      </c>
      <c r="L110" s="3"/>
      <c r="M110" s="3"/>
      <c r="N110" s="3" t="s">
        <v>482</v>
      </c>
      <c r="O110" s="3">
        <v>44720040548</v>
      </c>
      <c r="P110" s="3"/>
      <c r="Q110" s="429" t="s">
        <v>67</v>
      </c>
    </row>
    <row r="111" spans="1:17" ht="27.75" customHeight="1">
      <c r="A111" s="10"/>
      <c r="B111" s="3"/>
      <c r="C111" s="357">
        <v>1</v>
      </c>
      <c r="D111" s="3">
        <v>1.555</v>
      </c>
      <c r="E111" s="3">
        <v>0.555</v>
      </c>
      <c r="F111" s="3">
        <v>1942.5</v>
      </c>
      <c r="G111" s="3" t="s">
        <v>561</v>
      </c>
      <c r="H111" s="3"/>
      <c r="I111" s="3"/>
      <c r="J111" s="381"/>
      <c r="K111" s="3">
        <v>0</v>
      </c>
      <c r="L111" s="3"/>
      <c r="M111" s="3"/>
      <c r="N111" s="3" t="s">
        <v>482</v>
      </c>
      <c r="O111" s="3">
        <v>44720040548</v>
      </c>
      <c r="P111" s="3"/>
      <c r="Q111" s="440"/>
    </row>
    <row r="112" spans="1:17" ht="27.75" customHeight="1">
      <c r="A112" s="10" t="s">
        <v>1704</v>
      </c>
      <c r="B112" s="3" t="s">
        <v>1555</v>
      </c>
      <c r="C112" s="357">
        <v>0</v>
      </c>
      <c r="D112" s="3">
        <v>0.604</v>
      </c>
      <c r="E112" s="3">
        <v>0.604</v>
      </c>
      <c r="F112" s="3">
        <v>2114</v>
      </c>
      <c r="G112" s="3" t="s">
        <v>561</v>
      </c>
      <c r="H112" s="3"/>
      <c r="I112" s="3"/>
      <c r="J112" s="381"/>
      <c r="K112" s="3">
        <v>6</v>
      </c>
      <c r="L112" s="3"/>
      <c r="M112" s="3"/>
      <c r="N112" s="3" t="s">
        <v>482</v>
      </c>
      <c r="O112" s="3">
        <v>44720040549</v>
      </c>
      <c r="P112" s="3"/>
      <c r="Q112" s="440"/>
    </row>
    <row r="113" spans="1:17" ht="30" customHeight="1">
      <c r="A113" s="10" t="s">
        <v>1705</v>
      </c>
      <c r="B113" s="3" t="s">
        <v>1556</v>
      </c>
      <c r="C113" s="357">
        <v>0</v>
      </c>
      <c r="D113" s="3">
        <v>0.439</v>
      </c>
      <c r="E113" s="3">
        <v>0.439</v>
      </c>
      <c r="F113" s="3">
        <v>1440</v>
      </c>
      <c r="G113" s="3" t="s">
        <v>536</v>
      </c>
      <c r="H113" s="3"/>
      <c r="I113" s="3"/>
      <c r="J113" s="381"/>
      <c r="K113" s="3">
        <v>8</v>
      </c>
      <c r="L113" s="3"/>
      <c r="M113" s="3"/>
      <c r="N113" s="3" t="s">
        <v>482</v>
      </c>
      <c r="O113" s="3">
        <v>44720040551</v>
      </c>
      <c r="P113" s="3"/>
      <c r="Q113" s="440"/>
    </row>
    <row r="114" spans="1:17" ht="162.75" customHeight="1">
      <c r="A114" s="10" t="s">
        <v>1706</v>
      </c>
      <c r="B114" s="3" t="s">
        <v>1557</v>
      </c>
      <c r="C114" s="357">
        <v>0</v>
      </c>
      <c r="D114" s="357">
        <v>1.5</v>
      </c>
      <c r="E114" s="357">
        <v>1.5</v>
      </c>
      <c r="F114" s="3">
        <v>5250</v>
      </c>
      <c r="G114" s="3" t="s">
        <v>561</v>
      </c>
      <c r="H114" s="3"/>
      <c r="I114" s="3"/>
      <c r="J114" s="381"/>
      <c r="K114" s="3">
        <v>12</v>
      </c>
      <c r="L114" s="3"/>
      <c r="M114" s="3"/>
      <c r="N114" s="3" t="s">
        <v>482</v>
      </c>
      <c r="O114" s="3" t="s">
        <v>1702</v>
      </c>
      <c r="P114" s="3" t="s">
        <v>558</v>
      </c>
      <c r="Q114" s="440"/>
    </row>
    <row r="115" spans="1:17" s="184" customFormat="1" ht="27.75" customHeight="1">
      <c r="A115" s="185"/>
      <c r="B115" s="246"/>
      <c r="C115" s="246"/>
      <c r="D115" s="246"/>
      <c r="E115" s="292">
        <f>SUM(E110:E114)</f>
        <v>4.098000000000001</v>
      </c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1:17" ht="27.75" customHeight="1">
      <c r="A116" s="366">
        <v>65</v>
      </c>
      <c r="B116" s="366" t="s">
        <v>1609</v>
      </c>
      <c r="C116" s="370">
        <v>0</v>
      </c>
      <c r="D116" s="370">
        <v>1.44</v>
      </c>
      <c r="E116" s="371">
        <v>1.44</v>
      </c>
      <c r="F116" s="372">
        <v>7200</v>
      </c>
      <c r="G116" s="366" t="s">
        <v>561</v>
      </c>
      <c r="H116" s="366"/>
      <c r="I116" s="366"/>
      <c r="J116" s="366"/>
      <c r="K116" s="366"/>
      <c r="L116" s="366"/>
      <c r="M116" s="366"/>
      <c r="N116" s="366"/>
      <c r="O116" s="366">
        <v>44740010590</v>
      </c>
      <c r="P116" s="373"/>
      <c r="Q116" s="592" t="s">
        <v>69</v>
      </c>
    </row>
    <row r="117" spans="1:17" ht="12.75">
      <c r="A117" s="366">
        <v>66</v>
      </c>
      <c r="B117" s="366" t="s">
        <v>1610</v>
      </c>
      <c r="C117" s="370">
        <v>0</v>
      </c>
      <c r="D117" s="370">
        <v>0.4</v>
      </c>
      <c r="E117" s="371">
        <v>0.4</v>
      </c>
      <c r="F117" s="372">
        <v>2120</v>
      </c>
      <c r="G117" s="366" t="s">
        <v>561</v>
      </c>
      <c r="H117" s="366"/>
      <c r="I117" s="366"/>
      <c r="J117" s="366"/>
      <c r="K117" s="366"/>
      <c r="L117" s="366"/>
      <c r="M117" s="366"/>
      <c r="N117" s="366"/>
      <c r="O117" s="366">
        <v>44740010591</v>
      </c>
      <c r="P117" s="373"/>
      <c r="Q117" s="593"/>
    </row>
    <row r="118" spans="1:17" ht="12.75">
      <c r="A118" s="366">
        <v>67</v>
      </c>
      <c r="B118" s="366" t="s">
        <v>1611</v>
      </c>
      <c r="C118" s="370">
        <v>0</v>
      </c>
      <c r="D118" s="370">
        <v>1.8</v>
      </c>
      <c r="E118" s="371">
        <v>1.8</v>
      </c>
      <c r="F118" s="372">
        <v>8100</v>
      </c>
      <c r="G118" s="366" t="s">
        <v>561</v>
      </c>
      <c r="H118" s="366"/>
      <c r="I118" s="366"/>
      <c r="J118" s="366"/>
      <c r="K118" s="366"/>
      <c r="L118" s="366"/>
      <c r="M118" s="366"/>
      <c r="N118" s="366"/>
      <c r="O118" s="366">
        <v>44740010592</v>
      </c>
      <c r="P118" s="373"/>
      <c r="Q118" s="593"/>
    </row>
    <row r="119" spans="1:17" ht="12.75">
      <c r="A119" s="366">
        <v>68</v>
      </c>
      <c r="B119" s="366" t="s">
        <v>1612</v>
      </c>
      <c r="C119" s="370">
        <v>0</v>
      </c>
      <c r="D119" s="370">
        <v>0.2</v>
      </c>
      <c r="E119" s="371">
        <v>0.2</v>
      </c>
      <c r="F119" s="372">
        <v>800</v>
      </c>
      <c r="G119" s="366" t="s">
        <v>536</v>
      </c>
      <c r="H119" s="366"/>
      <c r="I119" s="366"/>
      <c r="J119" s="366"/>
      <c r="K119" s="366"/>
      <c r="L119" s="366"/>
      <c r="M119" s="366"/>
      <c r="N119" s="366"/>
      <c r="O119" s="366">
        <v>44740030222</v>
      </c>
      <c r="P119" s="373"/>
      <c r="Q119" s="593"/>
    </row>
    <row r="120" spans="1:17" ht="12.75">
      <c r="A120" s="366">
        <v>69</v>
      </c>
      <c r="B120" s="366" t="s">
        <v>1613</v>
      </c>
      <c r="C120" s="370">
        <v>0</v>
      </c>
      <c r="D120" s="370">
        <v>0.6</v>
      </c>
      <c r="E120" s="371">
        <v>0.6</v>
      </c>
      <c r="F120" s="372">
        <v>3000</v>
      </c>
      <c r="G120" s="366" t="s">
        <v>561</v>
      </c>
      <c r="H120" s="366"/>
      <c r="I120" s="366"/>
      <c r="J120" s="366"/>
      <c r="K120" s="366"/>
      <c r="L120" s="366"/>
      <c r="M120" s="366"/>
      <c r="N120" s="366"/>
      <c r="O120" s="366">
        <v>44740030013</v>
      </c>
      <c r="P120" s="373"/>
      <c r="Q120" s="593"/>
    </row>
    <row r="121" spans="1:17" ht="12.75">
      <c r="A121" s="366">
        <v>70</v>
      </c>
      <c r="B121" s="366" t="s">
        <v>1614</v>
      </c>
      <c r="C121" s="370">
        <v>0</v>
      </c>
      <c r="D121" s="370">
        <v>0.58</v>
      </c>
      <c r="E121" s="371">
        <v>0.58</v>
      </c>
      <c r="F121" s="372">
        <v>3190</v>
      </c>
      <c r="G121" s="366" t="s">
        <v>561</v>
      </c>
      <c r="H121" s="366"/>
      <c r="I121" s="366"/>
      <c r="J121" s="366"/>
      <c r="K121" s="366"/>
      <c r="L121" s="366"/>
      <c r="M121" s="366"/>
      <c r="N121" s="366"/>
      <c r="O121" s="366">
        <v>44740060465</v>
      </c>
      <c r="P121" s="373"/>
      <c r="Q121" s="593"/>
    </row>
    <row r="122" spans="1:17" ht="12.75">
      <c r="A122" s="366">
        <v>71</v>
      </c>
      <c r="B122" s="366" t="s">
        <v>1615</v>
      </c>
      <c r="C122" s="370">
        <v>0</v>
      </c>
      <c r="D122" s="370">
        <v>0.28</v>
      </c>
      <c r="E122" s="371">
        <v>0.28</v>
      </c>
      <c r="F122" s="372">
        <v>980</v>
      </c>
      <c r="G122" s="366" t="s">
        <v>561</v>
      </c>
      <c r="H122" s="366"/>
      <c r="I122" s="366"/>
      <c r="J122" s="366"/>
      <c r="K122" s="366"/>
      <c r="L122" s="366"/>
      <c r="M122" s="366"/>
      <c r="N122" s="366"/>
      <c r="O122" s="366">
        <v>44740060466</v>
      </c>
      <c r="P122" s="373"/>
      <c r="Q122" s="593"/>
    </row>
    <row r="123" spans="1:17" ht="12.75">
      <c r="A123" s="366">
        <v>72</v>
      </c>
      <c r="B123" s="366" t="s">
        <v>1616</v>
      </c>
      <c r="C123" s="370">
        <v>0</v>
      </c>
      <c r="D123" s="370">
        <v>0.15</v>
      </c>
      <c r="E123" s="371">
        <v>0.15</v>
      </c>
      <c r="F123" s="372">
        <v>450</v>
      </c>
      <c r="G123" s="366" t="s">
        <v>561</v>
      </c>
      <c r="H123" s="366"/>
      <c r="I123" s="366"/>
      <c r="J123" s="366"/>
      <c r="K123" s="366"/>
      <c r="L123" s="366"/>
      <c r="M123" s="366"/>
      <c r="N123" s="366"/>
      <c r="O123" s="366">
        <v>44740060470</v>
      </c>
      <c r="P123" s="373"/>
      <c r="Q123" s="593"/>
    </row>
    <row r="124" spans="1:17" ht="12.75">
      <c r="A124" s="366">
        <v>73</v>
      </c>
      <c r="B124" s="366" t="s">
        <v>1617</v>
      </c>
      <c r="C124" s="370">
        <v>0</v>
      </c>
      <c r="D124" s="370">
        <v>0.44</v>
      </c>
      <c r="E124" s="371">
        <v>0.44</v>
      </c>
      <c r="F124" s="372">
        <v>1760</v>
      </c>
      <c r="G124" s="366" t="s">
        <v>561</v>
      </c>
      <c r="H124" s="366"/>
      <c r="I124" s="366"/>
      <c r="J124" s="366"/>
      <c r="K124" s="366"/>
      <c r="L124" s="366"/>
      <c r="M124" s="366"/>
      <c r="N124" s="366"/>
      <c r="O124" s="366">
        <v>44740060469</v>
      </c>
      <c r="P124" s="373"/>
      <c r="Q124" s="593"/>
    </row>
    <row r="125" spans="1:17" ht="25.5">
      <c r="A125" s="366">
        <v>74</v>
      </c>
      <c r="B125" s="366" t="s">
        <v>1618</v>
      </c>
      <c r="C125" s="370">
        <v>0</v>
      </c>
      <c r="D125" s="370">
        <v>0.78</v>
      </c>
      <c r="E125" s="371">
        <v>0.78</v>
      </c>
      <c r="F125" s="372">
        <v>3120</v>
      </c>
      <c r="G125" s="366" t="s">
        <v>561</v>
      </c>
      <c r="H125" s="366"/>
      <c r="I125" s="366"/>
      <c r="J125" s="366"/>
      <c r="K125" s="366"/>
      <c r="L125" s="366"/>
      <c r="M125" s="366"/>
      <c r="N125" s="366"/>
      <c r="O125" s="366">
        <v>44740060462</v>
      </c>
      <c r="P125" s="373"/>
      <c r="Q125" s="593"/>
    </row>
    <row r="126" spans="1:17" ht="12.75">
      <c r="A126" s="366">
        <v>75</v>
      </c>
      <c r="B126" s="366" t="s">
        <v>1619</v>
      </c>
      <c r="C126" s="370">
        <v>0</v>
      </c>
      <c r="D126" s="370">
        <v>0.13</v>
      </c>
      <c r="E126" s="371">
        <v>0.13</v>
      </c>
      <c r="F126" s="372">
        <v>390</v>
      </c>
      <c r="G126" s="366" t="s">
        <v>561</v>
      </c>
      <c r="H126" s="366"/>
      <c r="I126" s="366"/>
      <c r="J126" s="366"/>
      <c r="K126" s="366"/>
      <c r="L126" s="366"/>
      <c r="M126" s="366"/>
      <c r="N126" s="366"/>
      <c r="O126" s="366">
        <v>44740060471</v>
      </c>
      <c r="P126" s="373"/>
      <c r="Q126" s="593"/>
    </row>
    <row r="127" spans="1:17" ht="12.75">
      <c r="A127" s="366">
        <v>76</v>
      </c>
      <c r="B127" s="366" t="s">
        <v>1620</v>
      </c>
      <c r="C127" s="370">
        <v>0</v>
      </c>
      <c r="D127" s="370">
        <v>0.64</v>
      </c>
      <c r="E127" s="371">
        <v>0.64</v>
      </c>
      <c r="F127" s="372">
        <v>3520</v>
      </c>
      <c r="G127" s="366" t="s">
        <v>561</v>
      </c>
      <c r="H127" s="366"/>
      <c r="I127" s="366"/>
      <c r="J127" s="366"/>
      <c r="K127" s="366"/>
      <c r="L127" s="366"/>
      <c r="M127" s="366"/>
      <c r="N127" s="366"/>
      <c r="O127" s="366">
        <v>44740060407</v>
      </c>
      <c r="P127" s="373"/>
      <c r="Q127" s="593"/>
    </row>
    <row r="128" spans="1:17" ht="12.75">
      <c r="A128" s="583">
        <v>77</v>
      </c>
      <c r="B128" s="583" t="s">
        <v>1621</v>
      </c>
      <c r="C128" s="370">
        <v>0</v>
      </c>
      <c r="D128" s="370">
        <v>0.46</v>
      </c>
      <c r="E128" s="371">
        <v>0.46</v>
      </c>
      <c r="F128" s="372">
        <v>3100</v>
      </c>
      <c r="G128" s="366" t="s">
        <v>561</v>
      </c>
      <c r="H128" s="366"/>
      <c r="I128" s="366"/>
      <c r="J128" s="366"/>
      <c r="K128" s="366"/>
      <c r="L128" s="366"/>
      <c r="M128" s="366"/>
      <c r="N128" s="366"/>
      <c r="O128" s="366">
        <v>44740060467</v>
      </c>
      <c r="P128" s="373"/>
      <c r="Q128" s="593"/>
    </row>
    <row r="129" spans="1:17" ht="12.75">
      <c r="A129" s="585"/>
      <c r="B129" s="585"/>
      <c r="C129" s="370">
        <v>0.46</v>
      </c>
      <c r="D129" s="370">
        <v>0.88</v>
      </c>
      <c r="E129" s="371">
        <v>0.42</v>
      </c>
      <c r="F129" s="372">
        <v>1470</v>
      </c>
      <c r="G129" s="366" t="s">
        <v>536</v>
      </c>
      <c r="H129" s="366"/>
      <c r="I129" s="366"/>
      <c r="J129" s="366"/>
      <c r="K129" s="366"/>
      <c r="L129" s="366"/>
      <c r="M129" s="366"/>
      <c r="N129" s="366"/>
      <c r="O129" s="366">
        <v>44740060468</v>
      </c>
      <c r="P129" s="373"/>
      <c r="Q129" s="593"/>
    </row>
    <row r="130" spans="1:17" ht="12.75">
      <c r="A130" s="366">
        <v>78</v>
      </c>
      <c r="B130" s="366" t="s">
        <v>1654</v>
      </c>
      <c r="C130" s="370">
        <v>0</v>
      </c>
      <c r="D130" s="370">
        <v>0.2</v>
      </c>
      <c r="E130" s="371">
        <v>0.2</v>
      </c>
      <c r="F130" s="372">
        <v>1000</v>
      </c>
      <c r="G130" s="366" t="s">
        <v>1641</v>
      </c>
      <c r="H130" s="366"/>
      <c r="I130" s="366"/>
      <c r="J130" s="366"/>
      <c r="K130" s="366"/>
      <c r="L130" s="366"/>
      <c r="M130" s="366"/>
      <c r="N130" s="366"/>
      <c r="O130" s="366">
        <v>44740050323</v>
      </c>
      <c r="P130" s="373"/>
      <c r="Q130" s="593"/>
    </row>
    <row r="131" spans="1:17" ht="12.75">
      <c r="A131" s="366">
        <v>79</v>
      </c>
      <c r="B131" s="366" t="s">
        <v>1655</v>
      </c>
      <c r="C131" s="370">
        <v>0</v>
      </c>
      <c r="D131" s="370">
        <v>0.52</v>
      </c>
      <c r="E131" s="371">
        <v>0.52</v>
      </c>
      <c r="F131" s="372">
        <v>2600</v>
      </c>
      <c r="G131" s="366" t="s">
        <v>536</v>
      </c>
      <c r="H131" s="366"/>
      <c r="I131" s="366"/>
      <c r="J131" s="366"/>
      <c r="K131" s="366"/>
      <c r="L131" s="366"/>
      <c r="M131" s="366"/>
      <c r="N131" s="366"/>
      <c r="O131" s="366">
        <v>44740050321</v>
      </c>
      <c r="P131" s="373"/>
      <c r="Q131" s="593"/>
    </row>
    <row r="132" spans="1:17" ht="12.75">
      <c r="A132" s="366">
        <v>80</v>
      </c>
      <c r="B132" s="366" t="s">
        <v>1656</v>
      </c>
      <c r="C132" s="370">
        <v>0</v>
      </c>
      <c r="D132" s="370">
        <v>0.72</v>
      </c>
      <c r="E132" s="371">
        <v>0.72</v>
      </c>
      <c r="F132" s="372">
        <v>3600</v>
      </c>
      <c r="G132" s="366" t="s">
        <v>536</v>
      </c>
      <c r="H132" s="366"/>
      <c r="I132" s="366"/>
      <c r="J132" s="366"/>
      <c r="K132" s="366"/>
      <c r="L132" s="366"/>
      <c r="M132" s="366"/>
      <c r="N132" s="366"/>
      <c r="O132" s="366">
        <v>44740050322</v>
      </c>
      <c r="P132" s="373"/>
      <c r="Q132" s="593"/>
    </row>
    <row r="133" spans="1:17" ht="12.75">
      <c r="A133" s="583">
        <v>81</v>
      </c>
      <c r="B133" s="583" t="s">
        <v>1622</v>
      </c>
      <c r="C133" s="370">
        <v>0</v>
      </c>
      <c r="D133" s="370">
        <v>0.78</v>
      </c>
      <c r="E133" s="371">
        <v>0.78</v>
      </c>
      <c r="F133" s="372">
        <v>4290</v>
      </c>
      <c r="G133" s="366" t="s">
        <v>561</v>
      </c>
      <c r="H133" s="366"/>
      <c r="I133" s="366"/>
      <c r="J133" s="366"/>
      <c r="K133" s="366"/>
      <c r="L133" s="366"/>
      <c r="M133" s="366"/>
      <c r="N133" s="366"/>
      <c r="O133" s="366">
        <v>44740050022</v>
      </c>
      <c r="P133" s="373"/>
      <c r="Q133" s="593"/>
    </row>
    <row r="134" spans="1:17" ht="12.75">
      <c r="A134" s="584"/>
      <c r="B134" s="584"/>
      <c r="C134" s="370">
        <v>0</v>
      </c>
      <c r="D134" s="370">
        <v>0.71</v>
      </c>
      <c r="E134" s="371">
        <v>0.71</v>
      </c>
      <c r="F134" s="372">
        <v>3905</v>
      </c>
      <c r="G134" s="366" t="s">
        <v>561</v>
      </c>
      <c r="H134" s="366"/>
      <c r="I134" s="366"/>
      <c r="J134" s="366"/>
      <c r="K134" s="366"/>
      <c r="L134" s="366"/>
      <c r="M134" s="366"/>
      <c r="N134" s="366"/>
      <c r="O134" s="366">
        <v>44740050328</v>
      </c>
      <c r="P134" s="373"/>
      <c r="Q134" s="593"/>
    </row>
    <row r="135" spans="1:17" ht="12.75">
      <c r="A135" s="584"/>
      <c r="B135" s="584"/>
      <c r="C135" s="374">
        <v>0</v>
      </c>
      <c r="D135" s="374">
        <v>0.99</v>
      </c>
      <c r="E135" s="375">
        <v>0.99</v>
      </c>
      <c r="F135" s="376">
        <v>5445</v>
      </c>
      <c r="G135" s="377" t="s">
        <v>561</v>
      </c>
      <c r="H135" s="377"/>
      <c r="I135" s="377"/>
      <c r="J135" s="377"/>
      <c r="K135" s="377"/>
      <c r="L135" s="377"/>
      <c r="M135" s="377"/>
      <c r="N135" s="377"/>
      <c r="O135" s="377">
        <v>44740050317</v>
      </c>
      <c r="P135" s="373"/>
      <c r="Q135" s="594"/>
    </row>
    <row r="136" spans="1:17" s="184" customFormat="1" ht="12.75">
      <c r="A136" s="248"/>
      <c r="B136" s="248"/>
      <c r="C136" s="248"/>
      <c r="D136" s="248"/>
      <c r="E136" s="364">
        <f>SUM(E116:E135)</f>
        <v>12.24</v>
      </c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</row>
    <row r="137" spans="1:17" ht="12.75">
      <c r="A137" s="2">
        <v>82</v>
      </c>
      <c r="B137" s="2" t="s">
        <v>481</v>
      </c>
      <c r="C137" s="2" t="s">
        <v>1542</v>
      </c>
      <c r="D137" s="2">
        <v>0.248</v>
      </c>
      <c r="E137" s="2">
        <v>0.248</v>
      </c>
      <c r="F137" s="2">
        <v>992</v>
      </c>
      <c r="G137" s="2" t="s">
        <v>483</v>
      </c>
      <c r="H137" s="2"/>
      <c r="I137" s="2"/>
      <c r="J137" s="2"/>
      <c r="K137" s="2"/>
      <c r="L137" s="2"/>
      <c r="M137" s="2"/>
      <c r="N137" s="2"/>
      <c r="O137" s="2" t="s">
        <v>484</v>
      </c>
      <c r="P137" s="96"/>
      <c r="Q137" s="530" t="s">
        <v>86</v>
      </c>
    </row>
    <row r="138" spans="1:17" ht="12.75">
      <c r="A138" s="2"/>
      <c r="B138" s="2" t="s">
        <v>1689</v>
      </c>
      <c r="C138" s="2">
        <v>0.248</v>
      </c>
      <c r="D138" s="2">
        <v>0.478</v>
      </c>
      <c r="E138" s="358">
        <v>0.23</v>
      </c>
      <c r="F138" s="2">
        <v>1380</v>
      </c>
      <c r="G138" s="2" t="s">
        <v>483</v>
      </c>
      <c r="H138" s="2"/>
      <c r="I138" s="2"/>
      <c r="J138" s="2"/>
      <c r="K138" s="2"/>
      <c r="L138" s="2"/>
      <c r="M138" s="2"/>
      <c r="N138" s="2"/>
      <c r="O138" s="2" t="s">
        <v>485</v>
      </c>
      <c r="P138" s="96"/>
      <c r="Q138" s="530"/>
    </row>
    <row r="139" spans="1:17" ht="12.75">
      <c r="A139" s="2"/>
      <c r="B139" s="2"/>
      <c r="C139" s="2">
        <v>0.478</v>
      </c>
      <c r="D139" s="358">
        <v>0.64</v>
      </c>
      <c r="E139" s="2">
        <v>0.162</v>
      </c>
      <c r="F139" s="2">
        <v>810</v>
      </c>
      <c r="G139" s="2" t="s">
        <v>486</v>
      </c>
      <c r="H139" s="2"/>
      <c r="I139" s="2"/>
      <c r="J139" s="2"/>
      <c r="K139" s="2"/>
      <c r="L139" s="2"/>
      <c r="M139" s="2"/>
      <c r="N139" s="2"/>
      <c r="O139" s="2" t="s">
        <v>485</v>
      </c>
      <c r="P139" s="96"/>
      <c r="Q139" s="530"/>
    </row>
    <row r="140" spans="1:17" ht="12.75">
      <c r="A140" s="2"/>
      <c r="B140" s="2"/>
      <c r="C140" s="2"/>
      <c r="D140" s="35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6"/>
      <c r="Q140" s="530"/>
    </row>
    <row r="141" spans="1:17" ht="38.25">
      <c r="A141" s="2">
        <v>83</v>
      </c>
      <c r="B141" s="2" t="s">
        <v>1659</v>
      </c>
      <c r="C141" s="358">
        <v>0</v>
      </c>
      <c r="D141" s="358">
        <v>0.07</v>
      </c>
      <c r="E141" s="358">
        <v>0.07</v>
      </c>
      <c r="F141" s="2">
        <v>280</v>
      </c>
      <c r="G141" s="2" t="s">
        <v>561</v>
      </c>
      <c r="H141" s="2"/>
      <c r="I141" s="2"/>
      <c r="J141" s="2"/>
      <c r="K141" s="2"/>
      <c r="L141" s="2"/>
      <c r="M141" s="2"/>
      <c r="N141" s="2"/>
      <c r="O141" s="2">
        <v>44760050467</v>
      </c>
      <c r="P141" s="96"/>
      <c r="Q141" s="530"/>
    </row>
    <row r="142" spans="1:17" ht="25.5">
      <c r="A142" s="2">
        <v>84</v>
      </c>
      <c r="B142" s="2" t="s">
        <v>1574</v>
      </c>
      <c r="C142" s="358">
        <v>0</v>
      </c>
      <c r="D142" s="358">
        <v>0.17</v>
      </c>
      <c r="E142" s="358">
        <v>0.17</v>
      </c>
      <c r="F142" s="2">
        <v>680</v>
      </c>
      <c r="G142" s="2" t="s">
        <v>561</v>
      </c>
      <c r="H142" s="2"/>
      <c r="I142" s="2"/>
      <c r="J142" s="2"/>
      <c r="K142" s="2"/>
      <c r="L142" s="2"/>
      <c r="M142" s="2"/>
      <c r="N142" s="2"/>
      <c r="O142" s="2">
        <v>44760050541</v>
      </c>
      <c r="P142" s="96"/>
      <c r="Q142" s="530"/>
    </row>
    <row r="143" spans="1:17" ht="38.25">
      <c r="A143" s="2">
        <v>85</v>
      </c>
      <c r="B143" s="2" t="s">
        <v>1660</v>
      </c>
      <c r="C143" s="358">
        <v>0</v>
      </c>
      <c r="D143" s="2">
        <v>0.133</v>
      </c>
      <c r="E143" s="358">
        <v>0.133</v>
      </c>
      <c r="F143" s="2">
        <v>439</v>
      </c>
      <c r="G143" s="2" t="s">
        <v>561</v>
      </c>
      <c r="H143" s="2"/>
      <c r="I143" s="2"/>
      <c r="J143" s="2"/>
      <c r="K143" s="2"/>
      <c r="L143" s="2"/>
      <c r="M143" s="2"/>
      <c r="N143" s="2"/>
      <c r="O143" s="2">
        <v>44760050576</v>
      </c>
      <c r="P143" s="96"/>
      <c r="Q143" s="530"/>
    </row>
    <row r="144" spans="1:17" ht="12.75">
      <c r="A144" s="2">
        <v>86</v>
      </c>
      <c r="B144" s="2" t="s">
        <v>1701</v>
      </c>
      <c r="C144" s="358">
        <v>0</v>
      </c>
      <c r="D144" s="2">
        <v>0.068</v>
      </c>
      <c r="E144" s="2">
        <v>0.068</v>
      </c>
      <c r="F144" s="2">
        <v>272</v>
      </c>
      <c r="G144" s="2" t="s">
        <v>536</v>
      </c>
      <c r="H144" s="2"/>
      <c r="I144" s="2"/>
      <c r="J144" s="2"/>
      <c r="K144" s="2"/>
      <c r="L144" s="2"/>
      <c r="M144" s="2"/>
      <c r="N144" s="2"/>
      <c r="O144" s="2">
        <v>44760050575</v>
      </c>
      <c r="P144" s="96"/>
      <c r="Q144" s="530"/>
    </row>
    <row r="145" spans="1:17" ht="12.75">
      <c r="A145" s="2"/>
      <c r="B145" s="2" t="s">
        <v>1661</v>
      </c>
      <c r="C145" s="2">
        <v>0.068</v>
      </c>
      <c r="D145" s="358">
        <v>1</v>
      </c>
      <c r="E145" s="2">
        <v>0.932</v>
      </c>
      <c r="F145" s="2">
        <v>3728</v>
      </c>
      <c r="G145" s="2" t="s">
        <v>561</v>
      </c>
      <c r="H145" s="2"/>
      <c r="I145" s="2"/>
      <c r="J145" s="2"/>
      <c r="K145" s="2"/>
      <c r="L145" s="2"/>
      <c r="M145" s="2"/>
      <c r="N145" s="2"/>
      <c r="O145" s="2">
        <v>44760050575</v>
      </c>
      <c r="P145" s="96"/>
      <c r="Q145" s="530"/>
    </row>
    <row r="146" spans="1:17" ht="12.75">
      <c r="A146" s="2">
        <v>87</v>
      </c>
      <c r="B146" s="2" t="s">
        <v>1690</v>
      </c>
      <c r="C146" s="358">
        <v>0</v>
      </c>
      <c r="D146" s="2">
        <v>0.574</v>
      </c>
      <c r="E146" s="2">
        <v>0.574</v>
      </c>
      <c r="F146" s="2">
        <v>2296</v>
      </c>
      <c r="G146" s="2" t="s">
        <v>536</v>
      </c>
      <c r="H146" s="2"/>
      <c r="I146" s="2"/>
      <c r="J146" s="2"/>
      <c r="K146" s="2"/>
      <c r="L146" s="2"/>
      <c r="M146" s="2"/>
      <c r="N146" s="2"/>
      <c r="O146" s="2">
        <v>44760050521</v>
      </c>
      <c r="P146" s="96"/>
      <c r="Q146" s="530"/>
    </row>
    <row r="147" spans="1:17" ht="12.75">
      <c r="A147" s="2">
        <v>88</v>
      </c>
      <c r="B147" s="2" t="s">
        <v>1691</v>
      </c>
      <c r="C147" s="358">
        <v>0</v>
      </c>
      <c r="D147" s="358">
        <v>0.16</v>
      </c>
      <c r="E147" s="358">
        <v>0.16</v>
      </c>
      <c r="F147" s="2">
        <v>560</v>
      </c>
      <c r="G147" s="2" t="s">
        <v>536</v>
      </c>
      <c r="H147" s="2"/>
      <c r="I147" s="2"/>
      <c r="J147" s="2"/>
      <c r="K147" s="2"/>
      <c r="L147" s="2"/>
      <c r="M147" s="2"/>
      <c r="N147" s="2"/>
      <c r="O147" s="2">
        <v>44760050542</v>
      </c>
      <c r="P147" s="96"/>
      <c r="Q147" s="530"/>
    </row>
    <row r="148" spans="1:17" ht="12.75">
      <c r="A148" s="2">
        <v>89</v>
      </c>
      <c r="B148" s="2" t="s">
        <v>1692</v>
      </c>
      <c r="C148" s="358">
        <v>0</v>
      </c>
      <c r="D148" s="358">
        <v>0.13</v>
      </c>
      <c r="E148" s="358">
        <v>0.13</v>
      </c>
      <c r="F148" s="2">
        <v>455</v>
      </c>
      <c r="G148" s="2" t="s">
        <v>536</v>
      </c>
      <c r="H148" s="2"/>
      <c r="I148" s="2"/>
      <c r="J148" s="2"/>
      <c r="K148" s="2"/>
      <c r="L148" s="2"/>
      <c r="M148" s="2"/>
      <c r="N148" s="2"/>
      <c r="O148" s="2">
        <v>44760050543</v>
      </c>
      <c r="P148" s="96"/>
      <c r="Q148" s="530"/>
    </row>
    <row r="149" spans="1:17" ht="12.75">
      <c r="A149" s="359">
        <v>90</v>
      </c>
      <c r="B149" s="358" t="s">
        <v>1573</v>
      </c>
      <c r="C149" s="358">
        <v>0</v>
      </c>
      <c r="D149" s="358">
        <v>0.095</v>
      </c>
      <c r="E149" s="358">
        <v>0.095</v>
      </c>
      <c r="F149" s="359">
        <v>304</v>
      </c>
      <c r="G149" s="358" t="s">
        <v>561</v>
      </c>
      <c r="H149" s="358"/>
      <c r="I149" s="358"/>
      <c r="J149" s="358"/>
      <c r="K149" s="358"/>
      <c r="L149" s="358"/>
      <c r="M149" s="358"/>
      <c r="N149" s="358" t="s">
        <v>487</v>
      </c>
      <c r="O149" s="359">
        <v>44760050317</v>
      </c>
      <c r="P149" s="96" t="s">
        <v>558</v>
      </c>
      <c r="Q149" s="530"/>
    </row>
    <row r="150" spans="1:17" ht="12.75">
      <c r="A150" s="2"/>
      <c r="B150" s="2" t="s">
        <v>1662</v>
      </c>
      <c r="C150" s="358">
        <v>0.095</v>
      </c>
      <c r="D150" s="358" t="s">
        <v>1518</v>
      </c>
      <c r="E150" s="358">
        <v>0.05</v>
      </c>
      <c r="F150" s="2">
        <v>150</v>
      </c>
      <c r="G150" s="2" t="s">
        <v>536</v>
      </c>
      <c r="H150" s="2"/>
      <c r="I150" s="2"/>
      <c r="J150" s="2"/>
      <c r="K150" s="2"/>
      <c r="L150" s="2"/>
      <c r="M150" s="2"/>
      <c r="N150" s="2"/>
      <c r="O150" s="2">
        <v>44760050316</v>
      </c>
      <c r="P150" s="96" t="s">
        <v>558</v>
      </c>
      <c r="Q150" s="530"/>
    </row>
    <row r="151" spans="1:17" ht="12.75">
      <c r="A151" s="2"/>
      <c r="B151" s="2" t="s">
        <v>802</v>
      </c>
      <c r="C151" s="358">
        <v>0.145</v>
      </c>
      <c r="D151" s="358">
        <v>0.155</v>
      </c>
      <c r="E151" s="358">
        <v>0.01</v>
      </c>
      <c r="F151" s="2">
        <v>30</v>
      </c>
      <c r="G151" s="2" t="s">
        <v>536</v>
      </c>
      <c r="H151" s="2"/>
      <c r="I151" s="2"/>
      <c r="J151" s="2"/>
      <c r="K151" s="2"/>
      <c r="L151" s="2"/>
      <c r="M151" s="2"/>
      <c r="N151" s="2"/>
      <c r="O151" s="2">
        <v>44760050560</v>
      </c>
      <c r="P151" s="96" t="s">
        <v>558</v>
      </c>
      <c r="Q151" s="530"/>
    </row>
    <row r="152" spans="1:17" ht="12.75">
      <c r="A152" s="2"/>
      <c r="B152" s="2" t="s">
        <v>802</v>
      </c>
      <c r="C152" s="358">
        <v>0.155</v>
      </c>
      <c r="D152" s="358">
        <v>0.243</v>
      </c>
      <c r="E152" s="358">
        <v>0.088</v>
      </c>
      <c r="F152" s="2">
        <v>264</v>
      </c>
      <c r="G152" s="2" t="s">
        <v>536</v>
      </c>
      <c r="H152" s="2"/>
      <c r="I152" s="2"/>
      <c r="J152" s="2"/>
      <c r="K152" s="2"/>
      <c r="L152" s="2"/>
      <c r="M152" s="2"/>
      <c r="N152" s="2"/>
      <c r="O152" s="2">
        <v>44760050314</v>
      </c>
      <c r="P152" s="96" t="s">
        <v>558</v>
      </c>
      <c r="Q152" s="530"/>
    </row>
    <row r="153" spans="1:17" ht="12.75">
      <c r="A153" s="2"/>
      <c r="B153" s="2" t="s">
        <v>802</v>
      </c>
      <c r="C153" s="358">
        <v>0.243</v>
      </c>
      <c r="D153" s="358">
        <v>0.253</v>
      </c>
      <c r="E153" s="358">
        <v>0.01</v>
      </c>
      <c r="F153" s="2">
        <v>30</v>
      </c>
      <c r="G153" s="2" t="s">
        <v>536</v>
      </c>
      <c r="H153" s="2"/>
      <c r="I153" s="2"/>
      <c r="J153" s="2"/>
      <c r="K153" s="2"/>
      <c r="L153" s="2"/>
      <c r="M153" s="2"/>
      <c r="N153" s="2"/>
      <c r="O153" s="2">
        <v>44760050315</v>
      </c>
      <c r="P153" s="96" t="s">
        <v>558</v>
      </c>
      <c r="Q153" s="530"/>
    </row>
    <row r="154" spans="1:17" s="184" customFormat="1" ht="12.75">
      <c r="A154" s="246"/>
      <c r="B154" s="246"/>
      <c r="C154" s="246"/>
      <c r="D154" s="246"/>
      <c r="E154" s="292">
        <f>SUM(E137:E153)</f>
        <v>3.1299999999999994</v>
      </c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1:17" ht="12.75">
      <c r="A155" s="315">
        <v>91</v>
      </c>
      <c r="B155" s="331" t="s">
        <v>1235</v>
      </c>
      <c r="C155" s="360">
        <v>0</v>
      </c>
      <c r="D155" s="360">
        <v>0.65</v>
      </c>
      <c r="E155" s="360">
        <v>0.65</v>
      </c>
      <c r="F155" s="306">
        <v>3140</v>
      </c>
      <c r="G155" s="305" t="s">
        <v>561</v>
      </c>
      <c r="H155" s="305"/>
      <c r="I155" s="305"/>
      <c r="J155" s="305"/>
      <c r="K155" s="305"/>
      <c r="L155" s="305"/>
      <c r="M155" s="305"/>
      <c r="N155" s="305"/>
      <c r="O155" s="306">
        <v>44840040475</v>
      </c>
      <c r="P155" s="305"/>
      <c r="Q155" s="595" t="s">
        <v>87</v>
      </c>
    </row>
    <row r="156" spans="1:17" ht="12.75">
      <c r="A156" s="315">
        <v>92</v>
      </c>
      <c r="B156" s="305" t="s">
        <v>1236</v>
      </c>
      <c r="C156" s="360">
        <v>0</v>
      </c>
      <c r="D156" s="360">
        <v>0.8</v>
      </c>
      <c r="E156" s="360">
        <v>0.8</v>
      </c>
      <c r="F156" s="306">
        <v>4800</v>
      </c>
      <c r="G156" s="305" t="s">
        <v>488</v>
      </c>
      <c r="H156" s="305"/>
      <c r="I156" s="305"/>
      <c r="J156" s="305"/>
      <c r="K156" s="305"/>
      <c r="L156" s="305"/>
      <c r="M156" s="305"/>
      <c r="N156" s="305"/>
      <c r="O156" s="306">
        <v>44840040640</v>
      </c>
      <c r="P156" s="305"/>
      <c r="Q156" s="595"/>
    </row>
    <row r="157" spans="1:17" ht="25.5">
      <c r="A157" s="596">
        <v>93</v>
      </c>
      <c r="B157" s="597" t="s">
        <v>1648</v>
      </c>
      <c r="C157" s="360">
        <v>0</v>
      </c>
      <c r="D157" s="349">
        <v>0.35</v>
      </c>
      <c r="E157" s="349">
        <v>0.35</v>
      </c>
      <c r="F157" s="335">
        <v>2100</v>
      </c>
      <c r="G157" s="305" t="s">
        <v>561</v>
      </c>
      <c r="H157" s="305"/>
      <c r="I157" s="305" t="s">
        <v>230</v>
      </c>
      <c r="J157" s="305" t="s">
        <v>509</v>
      </c>
      <c r="K157" s="305" t="s">
        <v>489</v>
      </c>
      <c r="L157" s="305"/>
      <c r="M157" s="305"/>
      <c r="N157" s="305"/>
      <c r="O157" s="335">
        <v>44840040641</v>
      </c>
      <c r="P157" s="597"/>
      <c r="Q157" s="595"/>
    </row>
    <row r="158" spans="1:17" ht="12.75">
      <c r="A158" s="596"/>
      <c r="B158" s="597"/>
      <c r="C158" s="360">
        <v>0.35</v>
      </c>
      <c r="D158" s="360">
        <v>1.9</v>
      </c>
      <c r="E158" s="360">
        <v>1.55</v>
      </c>
      <c r="F158" s="306">
        <v>9300</v>
      </c>
      <c r="G158" s="305" t="s">
        <v>561</v>
      </c>
      <c r="H158" s="335"/>
      <c r="I158" s="335"/>
      <c r="J158" s="335"/>
      <c r="K158" s="335"/>
      <c r="L158" s="335"/>
      <c r="M158" s="335"/>
      <c r="N158" s="335"/>
      <c r="O158" s="306">
        <v>44840040627</v>
      </c>
      <c r="P158" s="597"/>
      <c r="Q158" s="595"/>
    </row>
    <row r="159" spans="1:17" ht="12.75">
      <c r="A159" s="315">
        <v>94</v>
      </c>
      <c r="B159" s="331" t="s">
        <v>1237</v>
      </c>
      <c r="C159" s="360">
        <v>0</v>
      </c>
      <c r="D159" s="360">
        <v>0.22</v>
      </c>
      <c r="E159" s="360">
        <v>0.22</v>
      </c>
      <c r="F159" s="306">
        <v>1540</v>
      </c>
      <c r="G159" s="305" t="s">
        <v>536</v>
      </c>
      <c r="H159" s="305"/>
      <c r="I159" s="305"/>
      <c r="J159" s="305"/>
      <c r="K159" s="305"/>
      <c r="L159" s="305"/>
      <c r="M159" s="305"/>
      <c r="N159" s="305"/>
      <c r="O159" s="306">
        <v>44840040642</v>
      </c>
      <c r="P159" s="305"/>
      <c r="Q159" s="595"/>
    </row>
    <row r="160" spans="1:17" ht="12.75">
      <c r="A160" s="315">
        <v>95</v>
      </c>
      <c r="B160" s="335" t="s">
        <v>1238</v>
      </c>
      <c r="C160" s="349">
        <v>0</v>
      </c>
      <c r="D160" s="360">
        <v>0.45</v>
      </c>
      <c r="E160" s="360">
        <v>0.45</v>
      </c>
      <c r="F160" s="306">
        <v>2700</v>
      </c>
      <c r="G160" s="305" t="s">
        <v>561</v>
      </c>
      <c r="H160" s="335"/>
      <c r="I160" s="335"/>
      <c r="J160" s="335"/>
      <c r="K160" s="335"/>
      <c r="L160" s="335"/>
      <c r="M160" s="335"/>
      <c r="N160" s="335"/>
      <c r="O160" s="306">
        <v>44840040629</v>
      </c>
      <c r="P160" s="305"/>
      <c r="Q160" s="595"/>
    </row>
    <row r="161" spans="1:17" s="184" customFormat="1" ht="12.75">
      <c r="A161" s="248"/>
      <c r="B161" s="248"/>
      <c r="C161" s="248"/>
      <c r="D161" s="248"/>
      <c r="E161" s="291">
        <f>SUM(E155:E160)</f>
        <v>4.0200000000000005</v>
      </c>
      <c r="F161" s="248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8"/>
    </row>
    <row r="162" spans="1:17" ht="12.75" customHeight="1">
      <c r="A162" s="3">
        <v>96</v>
      </c>
      <c r="B162" s="335" t="s">
        <v>1665</v>
      </c>
      <c r="C162" s="387" t="s">
        <v>1544</v>
      </c>
      <c r="D162" s="387">
        <v>0.171</v>
      </c>
      <c r="E162" s="335">
        <v>0.171</v>
      </c>
      <c r="F162" s="335">
        <v>598.5</v>
      </c>
      <c r="G162" s="335" t="s">
        <v>561</v>
      </c>
      <c r="H162" s="3"/>
      <c r="I162" s="3"/>
      <c r="J162" s="3"/>
      <c r="K162" s="3"/>
      <c r="L162" s="3"/>
      <c r="M162" s="3"/>
      <c r="N162" s="3"/>
      <c r="O162" s="335">
        <v>44860010581</v>
      </c>
      <c r="P162" s="96"/>
      <c r="Q162" s="510" t="s">
        <v>93</v>
      </c>
    </row>
    <row r="163" spans="1:17" ht="12.75" customHeight="1">
      <c r="A163" s="3">
        <v>97</v>
      </c>
      <c r="B163" s="335" t="s">
        <v>1666</v>
      </c>
      <c r="C163" s="387" t="s">
        <v>1544</v>
      </c>
      <c r="D163" s="387">
        <v>0.148</v>
      </c>
      <c r="E163" s="335">
        <v>0.148</v>
      </c>
      <c r="F163" s="335">
        <v>518</v>
      </c>
      <c r="G163" s="335" t="s">
        <v>557</v>
      </c>
      <c r="H163" s="3"/>
      <c r="I163" s="3"/>
      <c r="J163" s="3"/>
      <c r="K163" s="3"/>
      <c r="L163" s="3"/>
      <c r="M163" s="3"/>
      <c r="N163" s="3"/>
      <c r="O163" s="335">
        <v>44860010586</v>
      </c>
      <c r="P163" s="96"/>
      <c r="Q163" s="511"/>
    </row>
    <row r="164" spans="1:17" ht="16.5" customHeight="1">
      <c r="A164" s="3">
        <v>98</v>
      </c>
      <c r="B164" s="335" t="s">
        <v>1667</v>
      </c>
      <c r="C164" s="387" t="s">
        <v>1544</v>
      </c>
      <c r="D164" s="387">
        <v>1.649</v>
      </c>
      <c r="E164" s="335">
        <v>1.649</v>
      </c>
      <c r="F164" s="335">
        <v>9069.5</v>
      </c>
      <c r="G164" s="335" t="s">
        <v>561</v>
      </c>
      <c r="H164" s="3"/>
      <c r="I164" s="3"/>
      <c r="J164" s="3"/>
      <c r="K164" s="3"/>
      <c r="L164" s="3"/>
      <c r="M164" s="3"/>
      <c r="N164" s="3"/>
      <c r="O164" s="335">
        <v>44860050758</v>
      </c>
      <c r="P164" s="96"/>
      <c r="Q164" s="511"/>
    </row>
    <row r="165" spans="1:17" ht="12.75">
      <c r="A165" s="3">
        <v>99</v>
      </c>
      <c r="B165" s="335" t="s">
        <v>1668</v>
      </c>
      <c r="C165" s="387" t="s">
        <v>1544</v>
      </c>
      <c r="D165" s="387">
        <v>0.705</v>
      </c>
      <c r="E165" s="335">
        <v>0.705</v>
      </c>
      <c r="F165" s="335">
        <v>3525</v>
      </c>
      <c r="G165" s="335" t="s">
        <v>557</v>
      </c>
      <c r="H165" s="3"/>
      <c r="I165" s="3"/>
      <c r="J165" s="3"/>
      <c r="K165" s="3"/>
      <c r="L165" s="3"/>
      <c r="M165" s="3"/>
      <c r="N165" s="3"/>
      <c r="O165" s="335">
        <v>44860050741</v>
      </c>
      <c r="P165" s="96"/>
      <c r="Q165" s="511"/>
    </row>
    <row r="166" spans="1:17" ht="12.75">
      <c r="A166" s="3">
        <v>100</v>
      </c>
      <c r="B166" s="335" t="s">
        <v>1669</v>
      </c>
      <c r="C166" s="387" t="s">
        <v>1544</v>
      </c>
      <c r="D166" s="387">
        <v>0.474</v>
      </c>
      <c r="E166" s="335">
        <v>0.474</v>
      </c>
      <c r="F166" s="335">
        <v>1659</v>
      </c>
      <c r="G166" s="335" t="s">
        <v>557</v>
      </c>
      <c r="H166" s="3"/>
      <c r="I166" s="3"/>
      <c r="J166" s="3"/>
      <c r="K166" s="3"/>
      <c r="L166" s="3"/>
      <c r="M166" s="3"/>
      <c r="N166" s="3"/>
      <c r="O166" s="335">
        <v>44860050751</v>
      </c>
      <c r="P166" s="96"/>
      <c r="Q166" s="511"/>
    </row>
    <row r="167" spans="1:17" ht="12.75">
      <c r="A167" s="3">
        <v>101</v>
      </c>
      <c r="B167" s="335" t="s">
        <v>1670</v>
      </c>
      <c r="C167" s="387" t="s">
        <v>1544</v>
      </c>
      <c r="D167" s="349">
        <v>0.17</v>
      </c>
      <c r="E167" s="349">
        <v>0.17</v>
      </c>
      <c r="F167" s="335">
        <v>680</v>
      </c>
      <c r="G167" s="335" t="s">
        <v>557</v>
      </c>
      <c r="H167" s="3"/>
      <c r="I167" s="3"/>
      <c r="J167" s="3"/>
      <c r="K167" s="3"/>
      <c r="L167" s="3"/>
      <c r="M167" s="3"/>
      <c r="N167" s="3"/>
      <c r="O167" s="335">
        <v>44860050101</v>
      </c>
      <c r="P167" s="96"/>
      <c r="Q167" s="511"/>
    </row>
    <row r="168" spans="1:17" ht="12.75">
      <c r="A168" s="3">
        <v>102</v>
      </c>
      <c r="B168" s="577" t="s">
        <v>1671</v>
      </c>
      <c r="C168" s="387" t="s">
        <v>1544</v>
      </c>
      <c r="D168" s="387" t="s">
        <v>1545</v>
      </c>
      <c r="E168" s="382" t="s">
        <v>1545</v>
      </c>
      <c r="F168" s="335">
        <v>1350</v>
      </c>
      <c r="G168" s="335" t="s">
        <v>561</v>
      </c>
      <c r="H168" s="3"/>
      <c r="I168" s="3"/>
      <c r="J168" s="3"/>
      <c r="K168" s="3"/>
      <c r="L168" s="3"/>
      <c r="M168" s="3"/>
      <c r="N168" s="3"/>
      <c r="O168" s="577">
        <v>44860050752</v>
      </c>
      <c r="P168" s="96"/>
      <c r="Q168" s="511"/>
    </row>
    <row r="169" spans="1:17" ht="12.75" customHeight="1">
      <c r="A169" s="3"/>
      <c r="B169" s="578"/>
      <c r="C169" s="387" t="s">
        <v>1545</v>
      </c>
      <c r="D169" s="387">
        <v>0.786</v>
      </c>
      <c r="E169" s="335">
        <v>0.486</v>
      </c>
      <c r="F169" s="335">
        <v>2673</v>
      </c>
      <c r="G169" s="335" t="s">
        <v>536</v>
      </c>
      <c r="H169" s="3"/>
      <c r="I169" s="3"/>
      <c r="J169" s="3"/>
      <c r="K169" s="3"/>
      <c r="L169" s="3"/>
      <c r="M169" s="3"/>
      <c r="N169" s="3"/>
      <c r="O169" s="578"/>
      <c r="P169" s="96"/>
      <c r="Q169" s="511"/>
    </row>
    <row r="170" spans="1:17" ht="12.75">
      <c r="A170" s="3">
        <v>103</v>
      </c>
      <c r="B170" s="335" t="s">
        <v>1672</v>
      </c>
      <c r="C170" s="387" t="s">
        <v>1544</v>
      </c>
      <c r="D170" s="387">
        <v>0.285</v>
      </c>
      <c r="E170" s="335">
        <v>0.285</v>
      </c>
      <c r="F170" s="335">
        <v>855</v>
      </c>
      <c r="G170" s="335" t="s">
        <v>557</v>
      </c>
      <c r="H170" s="3"/>
      <c r="I170" s="3"/>
      <c r="J170" s="3"/>
      <c r="K170" s="3"/>
      <c r="L170" s="3"/>
      <c r="M170" s="3"/>
      <c r="N170" s="3"/>
      <c r="O170" s="335">
        <v>44860050169</v>
      </c>
      <c r="P170" s="96"/>
      <c r="Q170" s="511"/>
    </row>
    <row r="171" spans="1:17" ht="12.75">
      <c r="A171" s="3">
        <v>104</v>
      </c>
      <c r="B171" s="577" t="s">
        <v>1673</v>
      </c>
      <c r="C171" s="387" t="s">
        <v>1544</v>
      </c>
      <c r="D171" s="387" t="s">
        <v>1546</v>
      </c>
      <c r="E171" s="382" t="s">
        <v>1546</v>
      </c>
      <c r="F171" s="335">
        <v>1085</v>
      </c>
      <c r="G171" s="335" t="s">
        <v>561</v>
      </c>
      <c r="H171" s="3"/>
      <c r="I171" s="3"/>
      <c r="J171" s="3"/>
      <c r="K171" s="3"/>
      <c r="L171" s="3"/>
      <c r="M171" s="3"/>
      <c r="N171" s="3"/>
      <c r="O171" s="577">
        <v>44860050753</v>
      </c>
      <c r="P171" s="96"/>
      <c r="Q171" s="511"/>
    </row>
    <row r="172" spans="1:17" ht="12.75" customHeight="1">
      <c r="A172" s="3"/>
      <c r="B172" s="578"/>
      <c r="C172" s="387" t="s">
        <v>1546</v>
      </c>
      <c r="D172" s="387" t="s">
        <v>1547</v>
      </c>
      <c r="E172" s="382" t="s">
        <v>1548</v>
      </c>
      <c r="F172" s="335">
        <v>1305</v>
      </c>
      <c r="G172" s="335" t="s">
        <v>536</v>
      </c>
      <c r="H172" s="3"/>
      <c r="I172" s="3"/>
      <c r="J172" s="3"/>
      <c r="K172" s="3"/>
      <c r="L172" s="3"/>
      <c r="M172" s="3"/>
      <c r="N172" s="3"/>
      <c r="O172" s="578"/>
      <c r="P172" s="96"/>
      <c r="Q172" s="511"/>
    </row>
    <row r="173" spans="1:17" ht="22.5" customHeight="1">
      <c r="A173" s="3">
        <v>105</v>
      </c>
      <c r="B173" s="335" t="s">
        <v>1674</v>
      </c>
      <c r="C173" s="387" t="s">
        <v>1544</v>
      </c>
      <c r="D173" s="387" t="s">
        <v>1549</v>
      </c>
      <c r="E173" s="382" t="s">
        <v>1549</v>
      </c>
      <c r="F173" s="335">
        <v>350</v>
      </c>
      <c r="G173" s="335" t="s">
        <v>557</v>
      </c>
      <c r="H173" s="3"/>
      <c r="I173" s="3"/>
      <c r="J173" s="3"/>
      <c r="K173" s="3"/>
      <c r="L173" s="3"/>
      <c r="M173" s="3"/>
      <c r="N173" s="3"/>
      <c r="O173" s="335">
        <v>44860050755</v>
      </c>
      <c r="P173" s="96"/>
      <c r="Q173" s="511"/>
    </row>
    <row r="174" spans="1:17" ht="12.75">
      <c r="A174" s="3">
        <v>106</v>
      </c>
      <c r="B174" s="335" t="s">
        <v>1675</v>
      </c>
      <c r="C174" s="387" t="s">
        <v>1544</v>
      </c>
      <c r="D174" s="387">
        <v>0.509</v>
      </c>
      <c r="E174" s="335">
        <v>0.509</v>
      </c>
      <c r="F174" s="335">
        <v>2036</v>
      </c>
      <c r="G174" s="335" t="s">
        <v>561</v>
      </c>
      <c r="H174" s="3"/>
      <c r="I174" s="3"/>
      <c r="J174" s="3"/>
      <c r="K174" s="3"/>
      <c r="L174" s="3"/>
      <c r="M174" s="3"/>
      <c r="N174" s="3"/>
      <c r="O174" s="335">
        <v>44860050170</v>
      </c>
      <c r="P174" s="96"/>
      <c r="Q174" s="511"/>
    </row>
    <row r="175" spans="1:17" ht="12.75">
      <c r="A175" s="3">
        <v>107</v>
      </c>
      <c r="B175" s="335" t="s">
        <v>1676</v>
      </c>
      <c r="C175" s="387" t="s">
        <v>1544</v>
      </c>
      <c r="D175" s="387">
        <v>0.709</v>
      </c>
      <c r="E175" s="335">
        <v>0.223</v>
      </c>
      <c r="F175" s="335">
        <v>7805</v>
      </c>
      <c r="G175" s="335" t="s">
        <v>561</v>
      </c>
      <c r="H175" s="3"/>
      <c r="I175" s="3"/>
      <c r="J175" s="3"/>
      <c r="K175" s="3"/>
      <c r="L175" s="3"/>
      <c r="M175" s="3"/>
      <c r="N175" s="3"/>
      <c r="O175" s="335">
        <v>44860050181</v>
      </c>
      <c r="P175" s="96"/>
      <c r="Q175" s="511"/>
    </row>
    <row r="176" spans="1:17" ht="12.75">
      <c r="A176" s="3">
        <v>108</v>
      </c>
      <c r="B176" s="577" t="s">
        <v>1677</v>
      </c>
      <c r="C176" s="387" t="s">
        <v>1544</v>
      </c>
      <c r="D176" s="387" t="s">
        <v>1550</v>
      </c>
      <c r="E176" s="382" t="s">
        <v>1550</v>
      </c>
      <c r="F176" s="335">
        <v>3100</v>
      </c>
      <c r="G176" s="335" t="s">
        <v>561</v>
      </c>
      <c r="H176" s="3"/>
      <c r="I176" s="3"/>
      <c r="J176" s="3"/>
      <c r="K176" s="3"/>
      <c r="L176" s="3"/>
      <c r="M176" s="3"/>
      <c r="N176" s="3"/>
      <c r="O176" s="577">
        <v>44860050759</v>
      </c>
      <c r="P176" s="96"/>
      <c r="Q176" s="511"/>
    </row>
    <row r="177" spans="1:17" ht="12.75" customHeight="1">
      <c r="A177" s="3"/>
      <c r="B177" s="578"/>
      <c r="C177" s="387" t="s">
        <v>1550</v>
      </c>
      <c r="D177" s="387" t="s">
        <v>1551</v>
      </c>
      <c r="E177" s="335">
        <v>0.252</v>
      </c>
      <c r="F177" s="335">
        <v>882</v>
      </c>
      <c r="G177" s="335" t="s">
        <v>536</v>
      </c>
      <c r="H177" s="3"/>
      <c r="I177" s="3"/>
      <c r="J177" s="3"/>
      <c r="K177" s="3"/>
      <c r="L177" s="3"/>
      <c r="M177" s="3"/>
      <c r="N177" s="3"/>
      <c r="O177" s="578"/>
      <c r="P177" s="96"/>
      <c r="Q177" s="511"/>
    </row>
    <row r="178" spans="1:17" ht="12.75">
      <c r="A178" s="3">
        <v>109</v>
      </c>
      <c r="B178" s="335" t="s">
        <v>1678</v>
      </c>
      <c r="C178" s="387" t="s">
        <v>1544</v>
      </c>
      <c r="D178" s="387">
        <v>0.171</v>
      </c>
      <c r="E178" s="335">
        <v>0.171</v>
      </c>
      <c r="F178" s="335">
        <v>5985</v>
      </c>
      <c r="G178" s="335" t="s">
        <v>561</v>
      </c>
      <c r="H178" s="3"/>
      <c r="I178" s="3"/>
      <c r="J178" s="3"/>
      <c r="K178" s="3"/>
      <c r="L178" s="3"/>
      <c r="M178" s="3"/>
      <c r="N178" s="3"/>
      <c r="O178" s="335">
        <v>44860050756</v>
      </c>
      <c r="P178" s="96"/>
      <c r="Q178" s="511"/>
    </row>
    <row r="179" spans="1:17" ht="12.75">
      <c r="A179" s="199">
        <v>110</v>
      </c>
      <c r="B179" s="383" t="s">
        <v>1679</v>
      </c>
      <c r="C179" s="386" t="s">
        <v>1544</v>
      </c>
      <c r="D179" s="386">
        <v>0.578</v>
      </c>
      <c r="E179" s="384">
        <v>0.578</v>
      </c>
      <c r="F179" s="336">
        <v>2312</v>
      </c>
      <c r="G179" s="385" t="s">
        <v>561</v>
      </c>
      <c r="H179" s="3"/>
      <c r="I179" s="3"/>
      <c r="J179" s="3"/>
      <c r="K179" s="3"/>
      <c r="L179" s="3"/>
      <c r="M179" s="3"/>
      <c r="N179" s="3"/>
      <c r="O179" s="335">
        <v>44860010010</v>
      </c>
      <c r="P179" s="96"/>
      <c r="Q179" s="512"/>
    </row>
    <row r="180" spans="1:17" s="184" customFormat="1" ht="12.75">
      <c r="A180" s="246"/>
      <c r="B180" s="246"/>
      <c r="C180" s="246"/>
      <c r="D180" s="246"/>
      <c r="E180" s="345">
        <f>SUM(E162:E179)</f>
        <v>5.821000000000001</v>
      </c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1:17" ht="12.75">
      <c r="A181" s="3">
        <v>111</v>
      </c>
      <c r="B181" s="52" t="s">
        <v>1519</v>
      </c>
      <c r="C181" s="357">
        <v>0</v>
      </c>
      <c r="D181" s="357">
        <v>0.3</v>
      </c>
      <c r="E181" s="357">
        <v>0.3</v>
      </c>
      <c r="F181" s="3" t="s">
        <v>1520</v>
      </c>
      <c r="G181" s="3" t="s">
        <v>561</v>
      </c>
      <c r="H181" s="3"/>
      <c r="I181" s="3"/>
      <c r="J181" s="3"/>
      <c r="K181" s="3"/>
      <c r="L181" s="3"/>
      <c r="M181" s="3"/>
      <c r="N181" s="3"/>
      <c r="O181" s="3">
        <v>44880050768</v>
      </c>
      <c r="P181" s="361"/>
      <c r="Q181" s="510" t="s">
        <v>106</v>
      </c>
    </row>
    <row r="182" spans="1:17" ht="12.75">
      <c r="A182" s="3">
        <v>112</v>
      </c>
      <c r="B182" s="52" t="s">
        <v>1521</v>
      </c>
      <c r="C182" s="357">
        <v>0</v>
      </c>
      <c r="D182" s="357">
        <v>0.1</v>
      </c>
      <c r="E182" s="357">
        <v>0.1</v>
      </c>
      <c r="F182" s="3" t="s">
        <v>1522</v>
      </c>
      <c r="G182" s="3" t="s">
        <v>561</v>
      </c>
      <c r="H182" s="3"/>
      <c r="I182" s="3"/>
      <c r="J182" s="3"/>
      <c r="K182" s="3"/>
      <c r="L182" s="3"/>
      <c r="M182" s="3"/>
      <c r="N182" s="3"/>
      <c r="O182" s="3">
        <v>44880050767</v>
      </c>
      <c r="P182" s="361"/>
      <c r="Q182" s="511"/>
    </row>
    <row r="183" spans="1:17" ht="12.75">
      <c r="A183" s="3">
        <v>113</v>
      </c>
      <c r="B183" s="52" t="s">
        <v>1523</v>
      </c>
      <c r="C183" s="357">
        <v>0</v>
      </c>
      <c r="D183" s="357">
        <v>0.25</v>
      </c>
      <c r="E183" s="357">
        <v>0.25</v>
      </c>
      <c r="F183" s="3" t="s">
        <v>1524</v>
      </c>
      <c r="G183" s="3" t="s">
        <v>561</v>
      </c>
      <c r="H183" s="3"/>
      <c r="I183" s="3"/>
      <c r="J183" s="3"/>
      <c r="K183" s="3"/>
      <c r="L183" s="3"/>
      <c r="M183" s="3"/>
      <c r="N183" s="3"/>
      <c r="O183" s="3">
        <v>44880050766</v>
      </c>
      <c r="P183" s="361"/>
      <c r="Q183" s="511"/>
    </row>
    <row r="184" spans="1:17" ht="12.75">
      <c r="A184" s="3">
        <v>114</v>
      </c>
      <c r="B184" s="52" t="s">
        <v>1681</v>
      </c>
      <c r="C184" s="357">
        <v>0</v>
      </c>
      <c r="D184" s="3">
        <v>0.406</v>
      </c>
      <c r="E184" s="357">
        <v>0.406</v>
      </c>
      <c r="F184" s="3" t="s">
        <v>1525</v>
      </c>
      <c r="G184" s="3" t="s">
        <v>557</v>
      </c>
      <c r="H184" s="3"/>
      <c r="I184" s="3"/>
      <c r="J184" s="3"/>
      <c r="K184" s="3"/>
      <c r="L184" s="3"/>
      <c r="M184" s="3"/>
      <c r="N184" s="3"/>
      <c r="O184" s="3">
        <v>44880050731</v>
      </c>
      <c r="P184" s="361"/>
      <c r="Q184" s="511"/>
    </row>
    <row r="185" spans="1:17" ht="12.75">
      <c r="A185" s="3"/>
      <c r="B185" s="52"/>
      <c r="C185" s="3">
        <v>0.406</v>
      </c>
      <c r="D185" s="357">
        <v>0.62</v>
      </c>
      <c r="E185" s="357">
        <v>0.214</v>
      </c>
      <c r="F185" s="3" t="s">
        <v>1526</v>
      </c>
      <c r="G185" s="3" t="s">
        <v>561</v>
      </c>
      <c r="H185" s="3"/>
      <c r="I185" s="3"/>
      <c r="J185" s="3"/>
      <c r="K185" s="3"/>
      <c r="L185" s="3"/>
      <c r="M185" s="3"/>
      <c r="N185" s="3"/>
      <c r="O185" s="3">
        <v>44880050731</v>
      </c>
      <c r="P185" s="361"/>
      <c r="Q185" s="511"/>
    </row>
    <row r="186" spans="1:17" ht="12.75">
      <c r="A186" s="3">
        <v>115</v>
      </c>
      <c r="B186" s="52" t="s">
        <v>1527</v>
      </c>
      <c r="C186" s="357">
        <v>0</v>
      </c>
      <c r="D186" s="357">
        <v>0.1</v>
      </c>
      <c r="E186" s="357">
        <v>0.1</v>
      </c>
      <c r="F186" s="3" t="s">
        <v>1522</v>
      </c>
      <c r="G186" s="3" t="s">
        <v>561</v>
      </c>
      <c r="H186" s="3"/>
      <c r="I186" s="3"/>
      <c r="J186" s="3"/>
      <c r="K186" s="3"/>
      <c r="L186" s="3"/>
      <c r="M186" s="3"/>
      <c r="N186" s="3"/>
      <c r="O186" s="3">
        <v>44880050776</v>
      </c>
      <c r="P186" s="361"/>
      <c r="Q186" s="511"/>
    </row>
    <row r="187" spans="1:17" ht="12.75">
      <c r="A187" s="3">
        <v>116</v>
      </c>
      <c r="B187" s="598" t="s">
        <v>1528</v>
      </c>
      <c r="C187" s="357">
        <v>0</v>
      </c>
      <c r="D187" s="357">
        <v>0.12</v>
      </c>
      <c r="E187" s="357">
        <v>0.12</v>
      </c>
      <c r="F187" s="3" t="s">
        <v>1543</v>
      </c>
      <c r="G187" s="3" t="s">
        <v>561</v>
      </c>
      <c r="H187" s="3"/>
      <c r="I187" s="3"/>
      <c r="J187" s="3"/>
      <c r="K187" s="3"/>
      <c r="L187" s="3"/>
      <c r="M187" s="3"/>
      <c r="N187" s="3"/>
      <c r="O187" s="3">
        <v>44880050728</v>
      </c>
      <c r="P187" s="361"/>
      <c r="Q187" s="511"/>
    </row>
    <row r="188" spans="1:17" ht="12.75">
      <c r="A188" s="3"/>
      <c r="B188" s="598"/>
      <c r="C188" s="357">
        <v>0.12</v>
      </c>
      <c r="D188" s="357">
        <v>0.74</v>
      </c>
      <c r="E188" s="357">
        <v>0.62</v>
      </c>
      <c r="F188" s="3" t="s">
        <v>1529</v>
      </c>
      <c r="G188" s="3" t="s">
        <v>561</v>
      </c>
      <c r="H188" s="3"/>
      <c r="I188" s="3"/>
      <c r="J188" s="3"/>
      <c r="K188" s="3"/>
      <c r="L188" s="3"/>
      <c r="M188" s="3"/>
      <c r="N188" s="3"/>
      <c r="O188" s="3">
        <v>44880050385</v>
      </c>
      <c r="P188" s="361"/>
      <c r="Q188" s="511"/>
    </row>
    <row r="189" spans="1:17" ht="25.5">
      <c r="A189" s="3">
        <v>117</v>
      </c>
      <c r="B189" s="52" t="s">
        <v>1530</v>
      </c>
      <c r="C189" s="357">
        <v>0</v>
      </c>
      <c r="D189" s="357">
        <v>0.55</v>
      </c>
      <c r="E189" s="357">
        <v>0.55</v>
      </c>
      <c r="F189" s="3" t="s">
        <v>1531</v>
      </c>
      <c r="G189" s="3" t="s">
        <v>561</v>
      </c>
      <c r="H189" s="3"/>
      <c r="I189" s="3"/>
      <c r="J189" s="3"/>
      <c r="K189" s="3"/>
      <c r="L189" s="3"/>
      <c r="M189" s="3"/>
      <c r="N189" s="3"/>
      <c r="O189" s="3">
        <v>44880050314</v>
      </c>
      <c r="P189" s="361"/>
      <c r="Q189" s="511"/>
    </row>
    <row r="190" spans="1:17" ht="12.75">
      <c r="A190" s="3">
        <v>118</v>
      </c>
      <c r="B190" s="52" t="s">
        <v>1532</v>
      </c>
      <c r="C190" s="357">
        <v>0</v>
      </c>
      <c r="D190" s="357">
        <v>0.1</v>
      </c>
      <c r="E190" s="357">
        <v>0.1</v>
      </c>
      <c r="F190" s="3" t="s">
        <v>1522</v>
      </c>
      <c r="G190" s="3" t="s">
        <v>561</v>
      </c>
      <c r="H190" s="3"/>
      <c r="I190" s="3"/>
      <c r="J190" s="3"/>
      <c r="K190" s="3"/>
      <c r="L190" s="3"/>
      <c r="M190" s="3"/>
      <c r="N190" s="3"/>
      <c r="O190" s="3">
        <v>44880050307</v>
      </c>
      <c r="P190" s="361"/>
      <c r="Q190" s="511"/>
    </row>
    <row r="191" spans="1:17" ht="12.75">
      <c r="A191" s="3"/>
      <c r="B191" s="3" t="s">
        <v>1533</v>
      </c>
      <c r="C191" s="357">
        <v>0.1</v>
      </c>
      <c r="D191" s="357">
        <v>0.25</v>
      </c>
      <c r="E191" s="357">
        <v>0.15</v>
      </c>
      <c r="F191" s="3" t="s">
        <v>1534</v>
      </c>
      <c r="G191" s="3" t="s">
        <v>561</v>
      </c>
      <c r="H191" s="3"/>
      <c r="I191" s="3"/>
      <c r="J191" s="3"/>
      <c r="K191" s="3"/>
      <c r="L191" s="3"/>
      <c r="M191" s="3"/>
      <c r="N191" s="3"/>
      <c r="O191" s="3">
        <v>44880050329</v>
      </c>
      <c r="P191" s="361"/>
      <c r="Q191" s="511"/>
    </row>
    <row r="192" spans="1:17" ht="12.75">
      <c r="A192" s="3">
        <v>119</v>
      </c>
      <c r="B192" s="52" t="s">
        <v>1535</v>
      </c>
      <c r="C192" s="357">
        <v>0</v>
      </c>
      <c r="D192" s="357">
        <v>0.11</v>
      </c>
      <c r="E192" s="357">
        <v>0.11</v>
      </c>
      <c r="F192" s="3" t="s">
        <v>1536</v>
      </c>
      <c r="G192" s="3" t="s">
        <v>561</v>
      </c>
      <c r="H192" s="3"/>
      <c r="I192" s="3"/>
      <c r="J192" s="3"/>
      <c r="K192" s="3"/>
      <c r="L192" s="3"/>
      <c r="M192" s="3"/>
      <c r="N192" s="3"/>
      <c r="O192" s="3">
        <v>44880050334</v>
      </c>
      <c r="P192" s="361"/>
      <c r="Q192" s="511"/>
    </row>
    <row r="193" spans="1:17" ht="36" customHeight="1">
      <c r="A193" s="3">
        <v>120</v>
      </c>
      <c r="B193" s="52" t="s">
        <v>1680</v>
      </c>
      <c r="C193" s="357">
        <v>0</v>
      </c>
      <c r="D193" s="357">
        <v>0.14</v>
      </c>
      <c r="E193" s="357">
        <v>0.14</v>
      </c>
      <c r="F193" s="3" t="s">
        <v>1537</v>
      </c>
      <c r="G193" s="3" t="s">
        <v>561</v>
      </c>
      <c r="H193" s="3"/>
      <c r="I193" s="3"/>
      <c r="J193" s="3"/>
      <c r="K193" s="3"/>
      <c r="L193" s="3"/>
      <c r="M193" s="3"/>
      <c r="N193" s="3"/>
      <c r="O193" s="3">
        <v>44880050322</v>
      </c>
      <c r="P193" s="361"/>
      <c r="Q193" s="511"/>
    </row>
    <row r="194" spans="1:17" ht="12.75" customHeight="1">
      <c r="A194" s="3"/>
      <c r="B194" s="52"/>
      <c r="C194" s="357">
        <v>0.14</v>
      </c>
      <c r="D194" s="357">
        <v>0.32</v>
      </c>
      <c r="E194" s="357">
        <v>0.18</v>
      </c>
      <c r="F194" s="3" t="s">
        <v>1538</v>
      </c>
      <c r="G194" s="25" t="s">
        <v>557</v>
      </c>
      <c r="H194" s="3"/>
      <c r="I194" s="3"/>
      <c r="J194" s="3"/>
      <c r="K194" s="3"/>
      <c r="L194" s="3"/>
      <c r="M194" s="3"/>
      <c r="N194" s="3"/>
      <c r="O194" s="3">
        <v>44880050322</v>
      </c>
      <c r="P194" s="361"/>
      <c r="Q194" s="511"/>
    </row>
    <row r="195" spans="1:17" ht="27.75">
      <c r="A195" s="398">
        <v>121</v>
      </c>
      <c r="B195" s="52" t="s">
        <v>1539</v>
      </c>
      <c r="C195" s="363">
        <v>0</v>
      </c>
      <c r="D195" s="363">
        <v>0.1</v>
      </c>
      <c r="E195" s="363">
        <v>0.1</v>
      </c>
      <c r="F195" s="3" t="s">
        <v>1522</v>
      </c>
      <c r="G195" s="362" t="s">
        <v>536</v>
      </c>
      <c r="H195" s="3"/>
      <c r="I195" s="3"/>
      <c r="J195" s="3"/>
      <c r="K195" s="3"/>
      <c r="L195" s="3"/>
      <c r="M195" s="3"/>
      <c r="N195" s="3"/>
      <c r="O195" s="3">
        <v>44880050133</v>
      </c>
      <c r="P195" s="361"/>
      <c r="Q195" s="511"/>
    </row>
    <row r="196" spans="1:17" ht="26.25" customHeight="1">
      <c r="A196" s="398">
        <v>122</v>
      </c>
      <c r="B196" s="52" t="s">
        <v>1540</v>
      </c>
      <c r="C196" s="363">
        <v>0</v>
      </c>
      <c r="D196" s="363">
        <v>0.07</v>
      </c>
      <c r="E196" s="363">
        <v>0.07</v>
      </c>
      <c r="F196" s="3" t="s">
        <v>1541</v>
      </c>
      <c r="G196" s="362" t="s">
        <v>561</v>
      </c>
      <c r="H196" s="3"/>
      <c r="I196" s="3"/>
      <c r="J196" s="3"/>
      <c r="K196" s="3"/>
      <c r="L196" s="3"/>
      <c r="M196" s="3"/>
      <c r="N196" s="3"/>
      <c r="O196" s="3">
        <v>44880050777</v>
      </c>
      <c r="P196" s="361"/>
      <c r="Q196" s="512"/>
    </row>
    <row r="197" spans="1:17" s="184" customFormat="1" ht="16.5" customHeight="1">
      <c r="A197" s="248"/>
      <c r="B197" s="248"/>
      <c r="C197" s="248"/>
      <c r="D197" s="248"/>
      <c r="E197" s="364">
        <f>SUM(E181:E196)</f>
        <v>3.5100000000000002</v>
      </c>
      <c r="F197" s="248"/>
      <c r="G197" s="248"/>
      <c r="H197" s="248"/>
      <c r="I197" s="248"/>
      <c r="J197" s="248"/>
      <c r="K197" s="248"/>
      <c r="L197" s="248"/>
      <c r="M197" s="248"/>
      <c r="N197" s="248"/>
      <c r="O197" s="248"/>
      <c r="P197" s="246"/>
      <c r="Q197" s="246"/>
    </row>
    <row r="198" spans="1:17" ht="12.75">
      <c r="A198" s="335">
        <v>123</v>
      </c>
      <c r="B198" s="335" t="s">
        <v>1558</v>
      </c>
      <c r="C198" s="349">
        <v>0</v>
      </c>
      <c r="D198" s="349">
        <v>1.97</v>
      </c>
      <c r="E198" s="352">
        <v>1.97</v>
      </c>
      <c r="F198" s="350">
        <v>8865</v>
      </c>
      <c r="G198" s="335" t="s">
        <v>561</v>
      </c>
      <c r="H198" s="335"/>
      <c r="I198" s="335"/>
      <c r="J198" s="335"/>
      <c r="K198" s="335"/>
      <c r="L198" s="335"/>
      <c r="M198" s="335"/>
      <c r="N198" s="335"/>
      <c r="O198" s="335">
        <v>44920030691</v>
      </c>
      <c r="P198" s="350"/>
      <c r="Q198" s="588" t="s">
        <v>110</v>
      </c>
    </row>
    <row r="199" spans="1:17" ht="12.75">
      <c r="A199" s="335">
        <v>124</v>
      </c>
      <c r="B199" s="335" t="s">
        <v>1649</v>
      </c>
      <c r="C199" s="349">
        <v>0</v>
      </c>
      <c r="D199" s="349">
        <v>0.53</v>
      </c>
      <c r="E199" s="352">
        <v>0.53</v>
      </c>
      <c r="F199" s="350">
        <v>2120</v>
      </c>
      <c r="G199" s="335" t="s">
        <v>561</v>
      </c>
      <c r="H199" s="335"/>
      <c r="I199" s="335"/>
      <c r="J199" s="335"/>
      <c r="K199" s="335"/>
      <c r="L199" s="335"/>
      <c r="M199" s="335"/>
      <c r="N199" s="335"/>
      <c r="O199" s="335">
        <v>44920030509</v>
      </c>
      <c r="P199" s="350"/>
      <c r="Q199" s="589"/>
    </row>
    <row r="200" spans="1:17" ht="25.5">
      <c r="A200" s="335">
        <v>125</v>
      </c>
      <c r="B200" s="335" t="s">
        <v>1559</v>
      </c>
      <c r="C200" s="349">
        <v>0</v>
      </c>
      <c r="D200" s="349">
        <v>1.66</v>
      </c>
      <c r="E200" s="352">
        <v>1.66</v>
      </c>
      <c r="F200" s="350">
        <v>7470</v>
      </c>
      <c r="G200" s="335" t="s">
        <v>561</v>
      </c>
      <c r="H200" s="335"/>
      <c r="I200" s="335"/>
      <c r="J200" s="335"/>
      <c r="K200" s="335"/>
      <c r="L200" s="335"/>
      <c r="M200" s="335"/>
      <c r="N200" s="335"/>
      <c r="O200" s="351" t="s">
        <v>490</v>
      </c>
      <c r="P200" s="350"/>
      <c r="Q200" s="589"/>
    </row>
    <row r="201" spans="1:17" ht="12.75">
      <c r="A201" s="335">
        <v>126</v>
      </c>
      <c r="B201" s="335" t="s">
        <v>1560</v>
      </c>
      <c r="C201" s="349">
        <v>0</v>
      </c>
      <c r="D201" s="349">
        <v>0.56</v>
      </c>
      <c r="E201" s="352">
        <v>0.56</v>
      </c>
      <c r="F201" s="350">
        <v>2520</v>
      </c>
      <c r="G201" s="335" t="s">
        <v>1515</v>
      </c>
      <c r="H201" s="335"/>
      <c r="I201" s="335"/>
      <c r="J201" s="335"/>
      <c r="K201" s="335"/>
      <c r="L201" s="335"/>
      <c r="M201" s="335"/>
      <c r="N201" s="335"/>
      <c r="O201" s="351" t="s">
        <v>1514</v>
      </c>
      <c r="P201" s="350"/>
      <c r="Q201" s="589"/>
    </row>
    <row r="202" spans="1:17" ht="12.75">
      <c r="A202" s="335">
        <v>127</v>
      </c>
      <c r="B202" s="335" t="s">
        <v>1561</v>
      </c>
      <c r="C202" s="349">
        <v>0</v>
      </c>
      <c r="D202" s="349">
        <v>1.16</v>
      </c>
      <c r="E202" s="352">
        <v>1.16</v>
      </c>
      <c r="F202" s="350">
        <v>4640</v>
      </c>
      <c r="G202" s="335" t="s">
        <v>561</v>
      </c>
      <c r="H202" s="335"/>
      <c r="I202" s="335"/>
      <c r="J202" s="335"/>
      <c r="K202" s="335"/>
      <c r="L202" s="335"/>
      <c r="M202" s="335"/>
      <c r="N202" s="335"/>
      <c r="O202" s="335">
        <v>44920040259</v>
      </c>
      <c r="P202" s="350"/>
      <c r="Q202" s="590"/>
    </row>
    <row r="203" spans="1:17" s="184" customFormat="1" ht="12.75">
      <c r="A203" s="246"/>
      <c r="B203" s="246"/>
      <c r="C203" s="246"/>
      <c r="D203" s="246"/>
      <c r="E203" s="345">
        <f>SUM(E198:E202)</f>
        <v>5.880000000000001</v>
      </c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1:17" ht="12.75">
      <c r="A204" s="3">
        <v>128</v>
      </c>
      <c r="B204" s="3" t="s">
        <v>1562</v>
      </c>
      <c r="C204" s="357">
        <v>0</v>
      </c>
      <c r="D204" s="357">
        <v>0.25</v>
      </c>
      <c r="E204" s="357">
        <v>0.25</v>
      </c>
      <c r="F204" s="3">
        <v>875</v>
      </c>
      <c r="G204" s="3" t="s">
        <v>561</v>
      </c>
      <c r="H204" s="3"/>
      <c r="I204" s="3"/>
      <c r="J204" s="3"/>
      <c r="K204" s="3"/>
      <c r="L204" s="3"/>
      <c r="M204" s="3"/>
      <c r="N204" s="3"/>
      <c r="O204" s="3">
        <v>44980040420</v>
      </c>
      <c r="P204" s="25"/>
      <c r="Q204" s="510" t="s">
        <v>124</v>
      </c>
    </row>
    <row r="205" spans="1:17" ht="12.75">
      <c r="A205" s="3">
        <v>129</v>
      </c>
      <c r="B205" s="3" t="s">
        <v>1563</v>
      </c>
      <c r="C205" s="357">
        <v>0</v>
      </c>
      <c r="D205" s="3">
        <v>0.292</v>
      </c>
      <c r="E205" s="3">
        <v>0.292</v>
      </c>
      <c r="F205" s="3">
        <v>1022</v>
      </c>
      <c r="G205" s="3" t="s">
        <v>561</v>
      </c>
      <c r="H205" s="3"/>
      <c r="I205" s="3"/>
      <c r="J205" s="3"/>
      <c r="K205" s="3"/>
      <c r="L205" s="3"/>
      <c r="M205" s="3"/>
      <c r="N205" s="3"/>
      <c r="O205" s="3">
        <v>44980040472</v>
      </c>
      <c r="P205" s="25"/>
      <c r="Q205" s="511"/>
    </row>
    <row r="206" spans="1:17" ht="12.75">
      <c r="A206" s="3"/>
      <c r="B206" s="3"/>
      <c r="C206" s="357">
        <v>0.292</v>
      </c>
      <c r="D206" s="3">
        <v>0.385</v>
      </c>
      <c r="E206" s="3">
        <v>0.093</v>
      </c>
      <c r="F206" s="3">
        <v>326</v>
      </c>
      <c r="G206" s="3" t="s">
        <v>557</v>
      </c>
      <c r="H206" s="3"/>
      <c r="I206" s="3"/>
      <c r="J206" s="3"/>
      <c r="K206" s="3"/>
      <c r="L206" s="3"/>
      <c r="M206" s="3"/>
      <c r="N206" s="3"/>
      <c r="O206" s="3">
        <v>44980040472</v>
      </c>
      <c r="P206" s="25"/>
      <c r="Q206" s="511"/>
    </row>
    <row r="207" spans="1:17" ht="12.75">
      <c r="A207" s="3">
        <v>130</v>
      </c>
      <c r="B207" s="3" t="s">
        <v>1564</v>
      </c>
      <c r="C207" s="357">
        <v>0</v>
      </c>
      <c r="D207" s="3">
        <v>0.279</v>
      </c>
      <c r="E207" s="3">
        <v>0.279</v>
      </c>
      <c r="F207" s="3">
        <v>837</v>
      </c>
      <c r="G207" s="3" t="s">
        <v>557</v>
      </c>
      <c r="H207" s="3"/>
      <c r="I207" s="3"/>
      <c r="J207" s="3"/>
      <c r="K207" s="3"/>
      <c r="L207" s="3"/>
      <c r="M207" s="3"/>
      <c r="N207" s="3"/>
      <c r="O207" s="3">
        <v>44980040483</v>
      </c>
      <c r="P207" s="25"/>
      <c r="Q207" s="511"/>
    </row>
    <row r="208" spans="1:17" ht="12.75">
      <c r="A208" s="3">
        <v>131</v>
      </c>
      <c r="B208" s="3" t="s">
        <v>1565</v>
      </c>
      <c r="C208" s="357">
        <v>0</v>
      </c>
      <c r="D208" s="3">
        <v>0.347</v>
      </c>
      <c r="E208" s="3">
        <v>0.347</v>
      </c>
      <c r="F208" s="3">
        <v>1215</v>
      </c>
      <c r="G208" s="3" t="s">
        <v>561</v>
      </c>
      <c r="H208" s="3"/>
      <c r="I208" s="3"/>
      <c r="J208" s="3"/>
      <c r="K208" s="3"/>
      <c r="L208" s="3"/>
      <c r="M208" s="3"/>
      <c r="N208" s="3"/>
      <c r="O208" s="3">
        <v>44980050614</v>
      </c>
      <c r="P208" s="25"/>
      <c r="Q208" s="511"/>
    </row>
    <row r="209" spans="1:17" ht="12.75">
      <c r="A209" s="3"/>
      <c r="B209" s="3"/>
      <c r="C209" s="357">
        <v>0.347</v>
      </c>
      <c r="D209" s="3">
        <v>0.572</v>
      </c>
      <c r="E209" s="3">
        <v>0.225</v>
      </c>
      <c r="F209" s="3">
        <v>788</v>
      </c>
      <c r="G209" s="3" t="s">
        <v>557</v>
      </c>
      <c r="H209" s="3"/>
      <c r="I209" s="3"/>
      <c r="J209" s="3"/>
      <c r="K209" s="3"/>
      <c r="L209" s="3"/>
      <c r="M209" s="3"/>
      <c r="N209" s="3"/>
      <c r="O209" s="3">
        <v>44980050614</v>
      </c>
      <c r="P209" s="25"/>
      <c r="Q209" s="511"/>
    </row>
    <row r="210" spans="1:17" ht="12.75">
      <c r="A210" s="3">
        <v>132</v>
      </c>
      <c r="B210" s="3" t="s">
        <v>1566</v>
      </c>
      <c r="C210" s="396">
        <v>0</v>
      </c>
      <c r="D210" s="357">
        <v>0.344</v>
      </c>
      <c r="E210" s="357">
        <v>0.344</v>
      </c>
      <c r="F210" s="3">
        <v>1204</v>
      </c>
      <c r="G210" s="3" t="s">
        <v>557</v>
      </c>
      <c r="H210" s="3"/>
      <c r="I210" s="3"/>
      <c r="J210" s="3"/>
      <c r="K210" s="3"/>
      <c r="L210" s="3"/>
      <c r="M210" s="3"/>
      <c r="N210" s="3"/>
      <c r="O210" s="3">
        <v>44980050615</v>
      </c>
      <c r="P210" s="25"/>
      <c r="Q210" s="511"/>
    </row>
    <row r="211" spans="1:17" ht="12.75">
      <c r="A211" s="3">
        <v>133</v>
      </c>
      <c r="B211" s="3" t="s">
        <v>1567</v>
      </c>
      <c r="C211" s="357">
        <v>0</v>
      </c>
      <c r="D211" s="3">
        <v>0.247</v>
      </c>
      <c r="E211" s="3">
        <v>0.247</v>
      </c>
      <c r="F211" s="3">
        <v>865</v>
      </c>
      <c r="G211" s="3" t="s">
        <v>557</v>
      </c>
      <c r="H211" s="3"/>
      <c r="I211" s="3"/>
      <c r="J211" s="3"/>
      <c r="K211" s="3"/>
      <c r="L211" s="3"/>
      <c r="M211" s="3"/>
      <c r="N211" s="3"/>
      <c r="O211" s="3">
        <v>44980050616</v>
      </c>
      <c r="P211" s="25"/>
      <c r="Q211" s="511"/>
    </row>
    <row r="212" spans="1:17" ht="12.75">
      <c r="A212" s="3">
        <v>134</v>
      </c>
      <c r="B212" s="3" t="s">
        <v>1568</v>
      </c>
      <c r="C212" s="357">
        <v>0</v>
      </c>
      <c r="D212" s="3">
        <v>0.144</v>
      </c>
      <c r="E212" s="3">
        <v>0.144</v>
      </c>
      <c r="F212" s="3">
        <v>504</v>
      </c>
      <c r="G212" s="3" t="s">
        <v>536</v>
      </c>
      <c r="H212" s="3"/>
      <c r="I212" s="3"/>
      <c r="J212" s="3"/>
      <c r="K212" s="3"/>
      <c r="L212" s="3"/>
      <c r="M212" s="3"/>
      <c r="N212" s="3"/>
      <c r="O212" s="3">
        <v>44980050613</v>
      </c>
      <c r="P212" s="25"/>
      <c r="Q212" s="511"/>
    </row>
    <row r="213" spans="1:17" ht="12.75">
      <c r="A213" s="3"/>
      <c r="B213" s="3"/>
      <c r="C213" s="357">
        <v>0.144</v>
      </c>
      <c r="D213" s="3">
        <v>0.242</v>
      </c>
      <c r="E213" s="3">
        <v>0.098</v>
      </c>
      <c r="F213" s="3">
        <v>343</v>
      </c>
      <c r="G213" s="3" t="s">
        <v>536</v>
      </c>
      <c r="H213" s="3"/>
      <c r="I213" s="3"/>
      <c r="J213" s="3"/>
      <c r="K213" s="3"/>
      <c r="L213" s="3"/>
      <c r="M213" s="3"/>
      <c r="N213" s="3"/>
      <c r="O213" s="3">
        <v>44980050714</v>
      </c>
      <c r="P213" s="25"/>
      <c r="Q213" s="511"/>
    </row>
    <row r="214" spans="1:17" ht="12.75">
      <c r="A214" s="3">
        <v>135</v>
      </c>
      <c r="B214" s="3" t="s">
        <v>1569</v>
      </c>
      <c r="C214" s="357">
        <v>0</v>
      </c>
      <c r="D214" s="357">
        <v>0.215</v>
      </c>
      <c r="E214" s="357">
        <v>0.215</v>
      </c>
      <c r="F214" s="3">
        <v>753</v>
      </c>
      <c r="G214" s="3" t="s">
        <v>561</v>
      </c>
      <c r="H214" s="3"/>
      <c r="I214" s="3"/>
      <c r="J214" s="3"/>
      <c r="K214" s="3"/>
      <c r="L214" s="3"/>
      <c r="M214" s="3"/>
      <c r="N214" s="3"/>
      <c r="O214" s="3">
        <v>44980050588</v>
      </c>
      <c r="P214" s="25"/>
      <c r="Q214" s="511"/>
    </row>
    <row r="215" spans="1:17" ht="26.25" customHeight="1">
      <c r="A215" s="3">
        <v>136</v>
      </c>
      <c r="B215" s="3" t="s">
        <v>1570</v>
      </c>
      <c r="C215" s="357">
        <v>0</v>
      </c>
      <c r="D215" s="3">
        <v>0.583</v>
      </c>
      <c r="E215" s="3">
        <v>0.583</v>
      </c>
      <c r="F215" s="3">
        <v>2040</v>
      </c>
      <c r="G215" s="3" t="s">
        <v>557</v>
      </c>
      <c r="H215" s="3"/>
      <c r="I215" s="3"/>
      <c r="J215" s="3"/>
      <c r="K215" s="3"/>
      <c r="L215" s="3"/>
      <c r="M215" s="3"/>
      <c r="N215" s="3"/>
      <c r="O215" s="3">
        <v>44980050587</v>
      </c>
      <c r="P215" s="25"/>
      <c r="Q215" s="511"/>
    </row>
    <row r="216" spans="1:17" ht="12.75">
      <c r="A216" s="3"/>
      <c r="B216" s="3"/>
      <c r="C216" s="357">
        <v>0.583</v>
      </c>
      <c r="D216" s="3">
        <v>1.425</v>
      </c>
      <c r="E216" s="3">
        <v>0.842</v>
      </c>
      <c r="F216" s="3">
        <v>2947</v>
      </c>
      <c r="G216" s="3" t="s">
        <v>557</v>
      </c>
      <c r="H216" s="3"/>
      <c r="I216" s="3"/>
      <c r="J216" s="3"/>
      <c r="K216" s="3"/>
      <c r="L216" s="3"/>
      <c r="M216" s="3"/>
      <c r="N216" s="3"/>
      <c r="O216" s="3">
        <v>44980050587</v>
      </c>
      <c r="P216" s="25"/>
      <c r="Q216" s="511"/>
    </row>
    <row r="217" spans="1:17" s="184" customFormat="1" ht="12.75">
      <c r="A217" s="389">
        <v>137</v>
      </c>
      <c r="B217" s="389" t="s">
        <v>1571</v>
      </c>
      <c r="C217" s="394">
        <v>0</v>
      </c>
      <c r="D217" s="393">
        <v>0.24</v>
      </c>
      <c r="E217" s="393">
        <v>0.24</v>
      </c>
      <c r="F217" s="389">
        <v>720</v>
      </c>
      <c r="G217" s="389" t="s">
        <v>1552</v>
      </c>
      <c r="H217" s="389"/>
      <c r="I217" s="388"/>
      <c r="J217" s="388"/>
      <c r="K217" s="388"/>
      <c r="L217" s="388"/>
      <c r="M217" s="388"/>
      <c r="N217" s="388"/>
      <c r="O217" s="389">
        <v>44980050589</v>
      </c>
      <c r="P217" s="388"/>
      <c r="Q217" s="390"/>
    </row>
    <row r="218" spans="1:17" ht="12.75">
      <c r="A218" s="37"/>
      <c r="B218" s="37"/>
      <c r="C218" s="347">
        <v>0.24</v>
      </c>
      <c r="D218" s="347">
        <v>0.36</v>
      </c>
      <c r="E218" s="347">
        <v>0.12</v>
      </c>
      <c r="F218" s="348">
        <v>360</v>
      </c>
      <c r="G218" s="37" t="s">
        <v>557</v>
      </c>
      <c r="H218" s="37"/>
      <c r="I218" s="96"/>
      <c r="J218" s="96"/>
      <c r="K218" s="96"/>
      <c r="L218" s="96"/>
      <c r="M218" s="96"/>
      <c r="N218" s="96"/>
      <c r="O218" s="389">
        <v>44980050589</v>
      </c>
      <c r="P218" s="96"/>
      <c r="Q218" s="391"/>
    </row>
    <row r="219" spans="1:17" ht="15" customHeight="1">
      <c r="A219" s="37">
        <v>138</v>
      </c>
      <c r="B219" s="37" t="s">
        <v>1572</v>
      </c>
      <c r="C219" s="347">
        <v>0</v>
      </c>
      <c r="D219" s="37">
        <v>0.225</v>
      </c>
      <c r="E219" s="347">
        <v>0.225</v>
      </c>
      <c r="F219" s="37">
        <v>788</v>
      </c>
      <c r="G219" s="37" t="s">
        <v>561</v>
      </c>
      <c r="H219" s="37"/>
      <c r="I219" s="96"/>
      <c r="J219" s="96"/>
      <c r="K219" s="96"/>
      <c r="L219" s="96"/>
      <c r="M219" s="96"/>
      <c r="N219" s="96"/>
      <c r="O219" s="37">
        <v>44980050611</v>
      </c>
      <c r="P219" s="96"/>
      <c r="Q219" s="392"/>
    </row>
    <row r="220" spans="1:5" ht="15" customHeight="1">
      <c r="A220" s="127" t="s">
        <v>487</v>
      </c>
      <c r="E220" s="397">
        <f>SUM(E204:E219)</f>
        <v>4.544</v>
      </c>
    </row>
    <row r="221" spans="1:14" ht="15">
      <c r="A221" s="170"/>
      <c r="B221" s="170"/>
      <c r="C221" s="170"/>
      <c r="D221" s="451"/>
      <c r="E221" s="451"/>
      <c r="F221" s="451"/>
      <c r="G221" s="451"/>
      <c r="H221" s="451"/>
      <c r="I221" s="451"/>
      <c r="J221" s="451"/>
      <c r="K221" s="170"/>
      <c r="L221" s="170"/>
      <c r="M221" s="1"/>
      <c r="N221" s="1"/>
    </row>
    <row r="222" spans="1:14" ht="15">
      <c r="A222" s="170"/>
      <c r="B222" s="170"/>
      <c r="C222" s="170"/>
      <c r="D222" s="170"/>
      <c r="E222" s="127" t="s">
        <v>125</v>
      </c>
      <c r="F222" s="395">
        <f>SUM(E21,E25,E34,E45,E63,E80,E91,E102,E109,E115,E136,E154,E161,E180,E197,E203,E220)</f>
        <v>81.23200000000001</v>
      </c>
      <c r="G222" s="127">
        <f>SUM(F16:F216)</f>
        <v>473842.5</v>
      </c>
      <c r="H222" s="170"/>
      <c r="I222" s="170"/>
      <c r="J222" s="170"/>
      <c r="K222" s="170"/>
      <c r="L222" s="170"/>
      <c r="M222" s="1"/>
      <c r="N222" s="1"/>
    </row>
    <row r="223" spans="1:14" ht="15" customHeight="1">
      <c r="A223" s="451"/>
      <c r="B223" s="451"/>
      <c r="C223" s="451"/>
      <c r="D223" s="451"/>
      <c r="E223" s="451"/>
      <c r="F223" s="451"/>
      <c r="G223" s="451"/>
      <c r="H223" s="451"/>
      <c r="I223" s="451"/>
      <c r="J223" s="451"/>
      <c r="K223" s="451"/>
      <c r="L223" s="451"/>
      <c r="M223" s="1"/>
      <c r="N223" s="1"/>
    </row>
    <row r="224" spans="1:17" ht="15" customHeight="1">
      <c r="A224" s="451" t="s">
        <v>510</v>
      </c>
      <c r="B224" s="451"/>
      <c r="C224" s="451"/>
      <c r="D224" s="451"/>
      <c r="E224" s="451"/>
      <c r="F224" s="451"/>
      <c r="G224" s="451"/>
      <c r="H224" s="451"/>
      <c r="I224" s="451"/>
      <c r="J224" s="451"/>
      <c r="K224" s="451"/>
      <c r="L224" s="170"/>
      <c r="M224" s="1"/>
      <c r="N224" s="1"/>
      <c r="O224"/>
      <c r="P224"/>
      <c r="Q224"/>
    </row>
    <row r="225" spans="1:17" ht="15">
      <c r="A225" s="451" t="s">
        <v>511</v>
      </c>
      <c r="B225" s="451"/>
      <c r="C225" s="451"/>
      <c r="D225" s="451"/>
      <c r="E225" s="451"/>
      <c r="F225" s="451"/>
      <c r="G225" s="451"/>
      <c r="H225" s="451"/>
      <c r="I225" s="451"/>
      <c r="J225" s="451"/>
      <c r="K225" s="451"/>
      <c r="L225" s="451"/>
      <c r="M225" s="451"/>
      <c r="N225" s="451"/>
      <c r="O225"/>
      <c r="P225"/>
      <c r="Q225"/>
    </row>
    <row r="226" spans="1:17" ht="15">
      <c r="A226" s="170"/>
      <c r="B226" s="170"/>
      <c r="C226" s="170"/>
      <c r="D226" s="451" t="s">
        <v>512</v>
      </c>
      <c r="E226" s="451"/>
      <c r="F226" s="451"/>
      <c r="G226" s="451"/>
      <c r="H226" s="451"/>
      <c r="I226" s="451"/>
      <c r="J226" s="451"/>
      <c r="K226" s="170"/>
      <c r="L226" s="170"/>
      <c r="M226" s="1"/>
      <c r="N226" s="1"/>
      <c r="O226"/>
      <c r="P226"/>
      <c r="Q226"/>
    </row>
    <row r="227" spans="1:17" ht="5.25" customHeight="1">
      <c r="A227" s="170"/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"/>
      <c r="N227" s="1"/>
      <c r="O227"/>
      <c r="P227"/>
      <c r="Q227"/>
    </row>
    <row r="228" spans="1:17" ht="15">
      <c r="A228" s="451" t="s">
        <v>513</v>
      </c>
      <c r="B228" s="451"/>
      <c r="C228" s="451"/>
      <c r="D228" s="451"/>
      <c r="E228" s="451"/>
      <c r="F228" s="451"/>
      <c r="G228" s="451"/>
      <c r="H228" s="451"/>
      <c r="I228" s="451"/>
      <c r="J228" s="451"/>
      <c r="K228" s="451"/>
      <c r="L228" s="451"/>
      <c r="M228" s="1"/>
      <c r="N228" s="1"/>
      <c r="O228"/>
      <c r="P228"/>
      <c r="Q228"/>
    </row>
    <row r="229" spans="1:17" ht="15">
      <c r="A229" s="451" t="s">
        <v>1722</v>
      </c>
      <c r="B229" s="451"/>
      <c r="C229" s="451"/>
      <c r="D229" s="451"/>
      <c r="E229" s="451"/>
      <c r="F229" s="451"/>
      <c r="G229" s="451"/>
      <c r="H229" s="451"/>
      <c r="I229" s="451"/>
      <c r="J229" s="451"/>
      <c r="K229" s="451"/>
      <c r="L229" s="451"/>
      <c r="M229" s="451"/>
      <c r="N229" s="451"/>
      <c r="O229"/>
      <c r="P229"/>
      <c r="Q229"/>
    </row>
    <row r="230" spans="1:17" ht="15">
      <c r="A230" s="170"/>
      <c r="B230" s="451" t="s">
        <v>515</v>
      </c>
      <c r="C230" s="451"/>
      <c r="D230" s="451"/>
      <c r="E230" s="451"/>
      <c r="F230" s="451"/>
      <c r="G230" s="451"/>
      <c r="H230" s="451"/>
      <c r="I230" s="451"/>
      <c r="J230" s="451"/>
      <c r="K230" s="451"/>
      <c r="L230" s="451"/>
      <c r="M230" s="451"/>
      <c r="N230" s="451"/>
      <c r="O230"/>
      <c r="P230"/>
      <c r="Q230"/>
    </row>
  </sheetData>
  <sheetProtection/>
  <mergeCells count="68">
    <mergeCell ref="P157:P158"/>
    <mergeCell ref="B187:B188"/>
    <mergeCell ref="Q204:Q216"/>
    <mergeCell ref="Q162:Q179"/>
    <mergeCell ref="Q181:Q196"/>
    <mergeCell ref="O168:O169"/>
    <mergeCell ref="O171:O172"/>
    <mergeCell ref="O176:O177"/>
    <mergeCell ref="B168:B169"/>
    <mergeCell ref="B171:B172"/>
    <mergeCell ref="Q137:Q153"/>
    <mergeCell ref="Q198:Q202"/>
    <mergeCell ref="A128:A129"/>
    <mergeCell ref="B128:B129"/>
    <mergeCell ref="A133:A135"/>
    <mergeCell ref="B133:B135"/>
    <mergeCell ref="Q116:Q135"/>
    <mergeCell ref="Q155:Q160"/>
    <mergeCell ref="A157:A158"/>
    <mergeCell ref="B157:B158"/>
    <mergeCell ref="Q11:Q14"/>
    <mergeCell ref="Q46:Q62"/>
    <mergeCell ref="Q22:Q24"/>
    <mergeCell ref="Q26:Q33"/>
    <mergeCell ref="Q35:Q44"/>
    <mergeCell ref="Q81:Q90"/>
    <mergeCell ref="Q110:Q114"/>
    <mergeCell ref="Q92:Q101"/>
    <mergeCell ref="P100:P101"/>
    <mergeCell ref="Q103:Q108"/>
    <mergeCell ref="K13:K14"/>
    <mergeCell ref="N13:N14"/>
    <mergeCell ref="L13:L14"/>
    <mergeCell ref="Q16:Q20"/>
    <mergeCell ref="Q64:Q79"/>
    <mergeCell ref="P11:P14"/>
    <mergeCell ref="A1:O1"/>
    <mergeCell ref="A3:B3"/>
    <mergeCell ref="K3:O3"/>
    <mergeCell ref="A4:F4"/>
    <mergeCell ref="K4:O4"/>
    <mergeCell ref="H12:N12"/>
    <mergeCell ref="O11:O14"/>
    <mergeCell ref="E13:E14"/>
    <mergeCell ref="F13:F14"/>
    <mergeCell ref="M13:M14"/>
    <mergeCell ref="H13:H14"/>
    <mergeCell ref="I13:J13"/>
    <mergeCell ref="C13:D13"/>
    <mergeCell ref="B176:B177"/>
    <mergeCell ref="B11:B14"/>
    <mergeCell ref="C11:N11"/>
    <mergeCell ref="A223:L223"/>
    <mergeCell ref="A5:F5"/>
    <mergeCell ref="K5:N5"/>
    <mergeCell ref="A11:A14"/>
    <mergeCell ref="D221:J221"/>
    <mergeCell ref="C12:G12"/>
    <mergeCell ref="A6:C6"/>
    <mergeCell ref="K6:N6"/>
    <mergeCell ref="A9:O9"/>
    <mergeCell ref="G13:G14"/>
    <mergeCell ref="A224:K224"/>
    <mergeCell ref="A225:N225"/>
    <mergeCell ref="D226:J226"/>
    <mergeCell ref="A228:L228"/>
    <mergeCell ref="A229:N229"/>
    <mergeCell ref="B230:N230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70" r:id="rId1"/>
  <headerFooter>
    <oddFooter>&amp;R&amp;P</oddFooter>
  </headerFooter>
  <ignoredErrors>
    <ignoredError sqref="E21" formulaRange="1"/>
    <ignoredError sqref="E63 E80" formula="1"/>
    <ignoredError sqref="C162:D179 E168 E171:E173 E176 O20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O14"/>
  <sheetViews>
    <sheetView zoomScalePageLayoutView="0" workbookViewId="0" topLeftCell="A1">
      <selection activeCell="J14" sqref="J14"/>
    </sheetView>
  </sheetViews>
  <sheetFormatPr defaultColWidth="9.140625" defaultRowHeight="12.75"/>
  <cols>
    <col min="2" max="2" width="18.8515625" style="0" customWidth="1"/>
    <col min="3" max="3" width="3.00390625" style="0" bestFit="1" customWidth="1"/>
    <col min="4" max="4" width="3.57421875" style="0" bestFit="1" customWidth="1"/>
    <col min="5" max="5" width="6.421875" style="0" customWidth="1"/>
    <col min="6" max="6" width="7.421875" style="0" customWidth="1"/>
    <col min="7" max="7" width="10.421875" style="0" customWidth="1"/>
    <col min="8" max="8" width="3.140625" style="0" bestFit="1" customWidth="1"/>
    <col min="9" max="9" width="11.140625" style="0" customWidth="1"/>
    <col min="11" max="11" width="10.421875" style="0" customWidth="1"/>
    <col min="12" max="12" width="12.00390625" style="0" customWidth="1"/>
    <col min="13" max="13" width="11.8515625" style="0" customWidth="1"/>
    <col min="14" max="14" width="12.8515625" style="0" customWidth="1"/>
    <col min="15" max="15" width="11.00390625" style="0" customWidth="1"/>
  </cols>
  <sheetData>
    <row r="1" ht="13.5" thickBot="1"/>
    <row r="2" spans="1:15" ht="14.25" customHeight="1" thickBot="1" thickTop="1">
      <c r="A2" s="576" t="s">
        <v>517</v>
      </c>
      <c r="B2" s="579" t="s">
        <v>518</v>
      </c>
      <c r="C2" s="580" t="s">
        <v>519</v>
      </c>
      <c r="D2" s="581"/>
      <c r="E2" s="581"/>
      <c r="F2" s="581"/>
      <c r="G2" s="581"/>
      <c r="H2" s="581"/>
      <c r="I2" s="581"/>
      <c r="J2" s="581"/>
      <c r="K2" s="581"/>
      <c r="L2" s="581"/>
      <c r="M2" s="582"/>
      <c r="N2" s="576" t="s">
        <v>520</v>
      </c>
      <c r="O2" s="579" t="s">
        <v>535</v>
      </c>
    </row>
    <row r="3" spans="1:15" ht="13.5" customHeight="1" thickTop="1">
      <c r="A3" s="514"/>
      <c r="B3" s="523"/>
      <c r="C3" s="532" t="s">
        <v>521</v>
      </c>
      <c r="D3" s="533"/>
      <c r="E3" s="533"/>
      <c r="F3" s="534"/>
      <c r="G3" s="532" t="s">
        <v>522</v>
      </c>
      <c r="H3" s="533"/>
      <c r="I3" s="533"/>
      <c r="J3" s="533"/>
      <c r="K3" s="533"/>
      <c r="L3" s="533"/>
      <c r="M3" s="534"/>
      <c r="N3" s="514"/>
      <c r="O3" s="523"/>
    </row>
    <row r="4" spans="1:15" ht="12.75" customHeight="1">
      <c r="A4" s="514"/>
      <c r="B4" s="523"/>
      <c r="C4" s="535" t="s">
        <v>523</v>
      </c>
      <c r="D4" s="529"/>
      <c r="E4" s="429" t="s">
        <v>524</v>
      </c>
      <c r="F4" s="522" t="s">
        <v>525</v>
      </c>
      <c r="G4" s="513" t="s">
        <v>526</v>
      </c>
      <c r="H4" s="528" t="s">
        <v>527</v>
      </c>
      <c r="I4" s="529"/>
      <c r="J4" s="429" t="s">
        <v>528</v>
      </c>
      <c r="K4" s="429" t="s">
        <v>529</v>
      </c>
      <c r="L4" s="429" t="s">
        <v>530</v>
      </c>
      <c r="M4" s="522" t="s">
        <v>531</v>
      </c>
      <c r="N4" s="514"/>
      <c r="O4" s="523"/>
    </row>
    <row r="5" spans="1:15" ht="26.25" thickBot="1">
      <c r="A5" s="515"/>
      <c r="B5" s="524"/>
      <c r="C5" s="63" t="s">
        <v>532</v>
      </c>
      <c r="D5" s="65" t="s">
        <v>533</v>
      </c>
      <c r="E5" s="507"/>
      <c r="F5" s="524"/>
      <c r="G5" s="515"/>
      <c r="H5" s="65" t="s">
        <v>516</v>
      </c>
      <c r="I5" s="65" t="s">
        <v>534</v>
      </c>
      <c r="J5" s="507"/>
      <c r="K5" s="507"/>
      <c r="L5" s="507"/>
      <c r="M5" s="524"/>
      <c r="N5" s="515"/>
      <c r="O5" s="566"/>
    </row>
    <row r="6" spans="1:15" ht="13.5" thickTop="1">
      <c r="A6" s="128">
        <v>1</v>
      </c>
      <c r="B6" s="73">
        <v>2</v>
      </c>
      <c r="C6" s="69">
        <v>3</v>
      </c>
      <c r="D6" s="14">
        <v>4</v>
      </c>
      <c r="E6" s="14">
        <v>5</v>
      </c>
      <c r="F6" s="61">
        <v>6</v>
      </c>
      <c r="G6" s="69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75">
        <v>13</v>
      </c>
      <c r="N6" s="76">
        <v>14</v>
      </c>
      <c r="O6" s="57"/>
    </row>
    <row r="7" spans="1:15" ht="25.5">
      <c r="A7" s="3">
        <v>1</v>
      </c>
      <c r="B7" s="3" t="s">
        <v>494</v>
      </c>
      <c r="C7" s="3"/>
      <c r="D7" s="3"/>
      <c r="E7" s="56"/>
      <c r="F7" s="3"/>
      <c r="G7" s="3"/>
      <c r="H7" s="3"/>
      <c r="I7" s="3"/>
      <c r="J7" s="3">
        <v>17</v>
      </c>
      <c r="K7" s="3"/>
      <c r="L7" s="3"/>
      <c r="M7" s="3"/>
      <c r="N7" s="3">
        <v>44500040143</v>
      </c>
      <c r="O7" s="57"/>
    </row>
    <row r="8" spans="1:15" ht="38.25">
      <c r="A8" s="3">
        <v>2</v>
      </c>
      <c r="B8" s="3" t="s">
        <v>495</v>
      </c>
      <c r="C8" s="3"/>
      <c r="D8" s="3"/>
      <c r="E8" s="56"/>
      <c r="F8" s="3"/>
      <c r="G8" s="3"/>
      <c r="H8" s="3"/>
      <c r="I8" s="3"/>
      <c r="J8" s="3">
        <v>11</v>
      </c>
      <c r="K8" s="3"/>
      <c r="L8" s="3"/>
      <c r="M8" s="3"/>
      <c r="N8" s="3">
        <v>44500030070</v>
      </c>
      <c r="O8" s="57"/>
    </row>
    <row r="9" spans="1:15" ht="25.5">
      <c r="A9" s="3" t="s">
        <v>538</v>
      </c>
      <c r="B9" s="3" t="s">
        <v>496</v>
      </c>
      <c r="C9" s="3"/>
      <c r="D9" s="3"/>
      <c r="E9" s="56"/>
      <c r="F9" s="3"/>
      <c r="G9" s="3"/>
      <c r="H9" s="3"/>
      <c r="I9" s="3"/>
      <c r="J9" s="3" t="s">
        <v>497</v>
      </c>
      <c r="K9" s="3"/>
      <c r="L9" s="3"/>
      <c r="M9" s="3"/>
      <c r="N9" s="3">
        <v>44500060308</v>
      </c>
      <c r="O9" s="57" t="s">
        <v>498</v>
      </c>
    </row>
    <row r="10" spans="1:15" ht="12.75">
      <c r="A10" s="3" t="s">
        <v>539</v>
      </c>
      <c r="B10" s="3" t="s">
        <v>266</v>
      </c>
      <c r="C10" s="3"/>
      <c r="D10" s="3"/>
      <c r="E10" s="56"/>
      <c r="F10" s="3"/>
      <c r="G10" s="3"/>
      <c r="H10" s="3"/>
      <c r="I10" s="3"/>
      <c r="J10" s="3">
        <v>10</v>
      </c>
      <c r="K10" s="3"/>
      <c r="L10" s="3"/>
      <c r="M10" s="3"/>
      <c r="N10" s="3">
        <v>44500060311</v>
      </c>
      <c r="O10" s="57"/>
    </row>
    <row r="11" spans="1:15" ht="25.5">
      <c r="A11" s="3" t="s">
        <v>540</v>
      </c>
      <c r="B11" s="3" t="s">
        <v>281</v>
      </c>
      <c r="C11" s="3"/>
      <c r="D11" s="3"/>
      <c r="E11" s="56"/>
      <c r="F11" s="3"/>
      <c r="G11" s="3"/>
      <c r="H11" s="3"/>
      <c r="I11" s="3"/>
      <c r="J11" s="3">
        <v>12</v>
      </c>
      <c r="K11" s="3"/>
      <c r="L11" s="3"/>
      <c r="M11" s="3"/>
      <c r="N11" s="3">
        <v>44500060085</v>
      </c>
      <c r="O11" s="57"/>
    </row>
    <row r="12" spans="1:15" ht="25.5">
      <c r="A12" s="3" t="s">
        <v>541</v>
      </c>
      <c r="B12" s="3" t="s">
        <v>499</v>
      </c>
      <c r="C12" s="3"/>
      <c r="D12" s="3"/>
      <c r="E12" s="56"/>
      <c r="F12" s="3"/>
      <c r="G12" s="3"/>
      <c r="H12" s="3"/>
      <c r="I12" s="3"/>
      <c r="J12" s="3">
        <v>11</v>
      </c>
      <c r="K12" s="3"/>
      <c r="L12" s="3"/>
      <c r="M12" s="3"/>
      <c r="N12" s="3">
        <v>44500080278</v>
      </c>
      <c r="O12" s="57"/>
    </row>
    <row r="13" spans="1:15" ht="25.5">
      <c r="A13" s="3" t="s">
        <v>542</v>
      </c>
      <c r="B13" s="3" t="s">
        <v>500</v>
      </c>
      <c r="C13" s="3"/>
      <c r="D13" s="3"/>
      <c r="E13" s="56"/>
      <c r="F13" s="3"/>
      <c r="G13" s="3"/>
      <c r="H13" s="3"/>
      <c r="I13" s="3"/>
      <c r="J13" s="3">
        <v>6</v>
      </c>
      <c r="K13" s="3"/>
      <c r="L13" s="3"/>
      <c r="M13" s="3"/>
      <c r="N13" s="3">
        <v>44500070185</v>
      </c>
      <c r="O13" s="57"/>
    </row>
    <row r="14" ht="12.75">
      <c r="J14" s="249">
        <f>SUM(J7:J13)</f>
        <v>67</v>
      </c>
    </row>
  </sheetData>
  <sheetProtection/>
  <mergeCells count="16">
    <mergeCell ref="O2:O5"/>
    <mergeCell ref="C3:F3"/>
    <mergeCell ref="G3:M3"/>
    <mergeCell ref="C4:D4"/>
    <mergeCell ref="E4:E5"/>
    <mergeCell ref="F4:F5"/>
    <mergeCell ref="G4:G5"/>
    <mergeCell ref="H4:I4"/>
    <mergeCell ref="J4:J5"/>
    <mergeCell ref="K4:K5"/>
    <mergeCell ref="A2:A5"/>
    <mergeCell ref="B2:B5"/>
    <mergeCell ref="C2:M2"/>
    <mergeCell ref="N2:N5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5.8515625" style="0" customWidth="1"/>
    <col min="2" max="2" width="22.28125" style="0" customWidth="1"/>
    <col min="3" max="16384" width="21.28125" style="0" customWidth="1"/>
  </cols>
  <sheetData>
    <row r="1" spans="1:4" s="603" customFormat="1" ht="31.5" customHeight="1" thickBot="1">
      <c r="A1" s="601" t="s">
        <v>1807</v>
      </c>
      <c r="B1" s="602"/>
      <c r="C1" s="602"/>
      <c r="D1" s="602"/>
    </row>
    <row r="2" spans="1:4" ht="30.75" thickBot="1">
      <c r="A2" s="604" t="s">
        <v>1723</v>
      </c>
      <c r="B2" s="605" t="s">
        <v>1724</v>
      </c>
      <c r="C2" s="605" t="s">
        <v>1725</v>
      </c>
      <c r="D2" s="605" t="s">
        <v>1726</v>
      </c>
    </row>
    <row r="3" spans="1:4" ht="15.75" thickBot="1">
      <c r="A3" s="599">
        <v>1</v>
      </c>
      <c r="B3" s="600">
        <v>2</v>
      </c>
      <c r="C3" s="600">
        <v>3</v>
      </c>
      <c r="D3" s="600">
        <v>4</v>
      </c>
    </row>
    <row r="4" spans="1:4" ht="60.75" thickBot="1">
      <c r="A4" s="599" t="s">
        <v>1727</v>
      </c>
      <c r="B4" s="600" t="s">
        <v>1728</v>
      </c>
      <c r="C4" s="600" t="s">
        <v>1729</v>
      </c>
      <c r="D4" s="600" t="s">
        <v>1730</v>
      </c>
    </row>
    <row r="5" spans="1:4" ht="15.75" thickBot="1">
      <c r="A5" s="599"/>
      <c r="B5" s="600"/>
      <c r="C5" s="600" t="s">
        <v>1731</v>
      </c>
      <c r="D5" s="600" t="s">
        <v>1732</v>
      </c>
    </row>
    <row r="6" spans="1:4" ht="15.75" thickBot="1">
      <c r="A6" s="599"/>
      <c r="B6" s="600"/>
      <c r="C6" s="600" t="s">
        <v>1733</v>
      </c>
      <c r="D6" s="600" t="s">
        <v>1734</v>
      </c>
    </row>
    <row r="7" spans="1:4" ht="15.75" thickBot="1">
      <c r="A7" s="599"/>
      <c r="B7" s="600"/>
      <c r="C7" s="600" t="s">
        <v>1735</v>
      </c>
      <c r="D7" s="600" t="s">
        <v>1736</v>
      </c>
    </row>
    <row r="8" spans="1:4" ht="15.75" thickBot="1">
      <c r="A8" s="599" t="s">
        <v>1737</v>
      </c>
      <c r="B8" s="600" t="s">
        <v>1738</v>
      </c>
      <c r="C8" s="600" t="s">
        <v>1739</v>
      </c>
      <c r="D8" s="600" t="s">
        <v>1740</v>
      </c>
    </row>
    <row r="9" spans="1:4" ht="15.75" thickBot="1">
      <c r="A9" s="599"/>
      <c r="B9" s="600"/>
      <c r="C9" s="600" t="s">
        <v>1729</v>
      </c>
      <c r="D9" s="600" t="s">
        <v>1741</v>
      </c>
    </row>
    <row r="10" spans="1:4" ht="15.75" thickBot="1">
      <c r="A10" s="599"/>
      <c r="B10" s="600"/>
      <c r="C10" s="600" t="s">
        <v>1729</v>
      </c>
      <c r="D10" s="600" t="s">
        <v>1742</v>
      </c>
    </row>
    <row r="11" spans="1:4" ht="15.75" thickBot="1">
      <c r="A11" s="599"/>
      <c r="B11" s="600"/>
      <c r="C11" s="600" t="s">
        <v>1743</v>
      </c>
      <c r="D11" s="600" t="s">
        <v>1744</v>
      </c>
    </row>
    <row r="12" spans="1:4" ht="15.75" thickBot="1">
      <c r="A12" s="599"/>
      <c r="B12" s="600"/>
      <c r="C12" s="600" t="s">
        <v>1745</v>
      </c>
      <c r="D12" s="600" t="s">
        <v>1746</v>
      </c>
    </row>
    <row r="13" spans="1:4" ht="15.75" thickBot="1">
      <c r="A13" s="599"/>
      <c r="B13" s="600"/>
      <c r="C13" s="600" t="s">
        <v>1747</v>
      </c>
      <c r="D13" s="600" t="s">
        <v>1741</v>
      </c>
    </row>
    <row r="14" spans="1:4" ht="15.75" thickBot="1">
      <c r="A14" s="599" t="s">
        <v>1737</v>
      </c>
      <c r="B14" s="600" t="s">
        <v>1748</v>
      </c>
      <c r="C14" s="600" t="s">
        <v>1733</v>
      </c>
      <c r="D14" s="600" t="s">
        <v>1740</v>
      </c>
    </row>
    <row r="15" spans="1:4" ht="15.75" thickBot="1">
      <c r="A15" s="599"/>
      <c r="B15" s="600"/>
      <c r="C15" s="600" t="s">
        <v>1749</v>
      </c>
      <c r="D15" s="600" t="s">
        <v>481</v>
      </c>
    </row>
    <row r="16" spans="1:4" ht="45.75" thickBot="1">
      <c r="A16" s="599" t="s">
        <v>1750</v>
      </c>
      <c r="B16" s="600" t="s">
        <v>1751</v>
      </c>
      <c r="C16" s="600" t="s">
        <v>1752</v>
      </c>
      <c r="D16" s="600" t="s">
        <v>1753</v>
      </c>
    </row>
    <row r="17" spans="1:4" ht="30.75" thickBot="1">
      <c r="A17" s="599" t="s">
        <v>1754</v>
      </c>
      <c r="B17" s="600" t="s">
        <v>1755</v>
      </c>
      <c r="C17" s="600" t="s">
        <v>1756</v>
      </c>
      <c r="D17" s="600" t="s">
        <v>1757</v>
      </c>
    </row>
    <row r="18" spans="1:4" ht="15.75" thickBot="1">
      <c r="A18" s="599" t="s">
        <v>1758</v>
      </c>
      <c r="B18" s="600" t="s">
        <v>1759</v>
      </c>
      <c r="C18" s="600" t="s">
        <v>1739</v>
      </c>
      <c r="D18" s="600" t="s">
        <v>1760</v>
      </c>
    </row>
    <row r="19" spans="1:4" ht="15.75" thickBot="1">
      <c r="A19" s="599"/>
      <c r="B19" s="600"/>
      <c r="C19" s="600" t="s">
        <v>1739</v>
      </c>
      <c r="D19" s="600" t="s">
        <v>1740</v>
      </c>
    </row>
    <row r="20" spans="1:4" ht="15.75" thickBot="1">
      <c r="A20" s="599"/>
      <c r="B20" s="600"/>
      <c r="C20" s="600" t="s">
        <v>1761</v>
      </c>
      <c r="D20" s="600" t="s">
        <v>1762</v>
      </c>
    </row>
    <row r="21" spans="1:4" ht="30.75" thickBot="1">
      <c r="A21" s="599" t="s">
        <v>1763</v>
      </c>
      <c r="B21" s="600" t="s">
        <v>1764</v>
      </c>
      <c r="C21" s="600" t="s">
        <v>1745</v>
      </c>
      <c r="D21" s="600" t="s">
        <v>1765</v>
      </c>
    </row>
    <row r="22" spans="1:4" ht="15.75" thickBot="1">
      <c r="A22" s="599" t="s">
        <v>1766</v>
      </c>
      <c r="B22" s="600" t="s">
        <v>1767</v>
      </c>
      <c r="C22" s="600" t="s">
        <v>1731</v>
      </c>
      <c r="D22" s="600" t="s">
        <v>1768</v>
      </c>
    </row>
    <row r="23" spans="1:4" ht="15.75" thickBot="1">
      <c r="A23" s="599"/>
      <c r="B23" s="600"/>
      <c r="C23" s="600" t="s">
        <v>1743</v>
      </c>
      <c r="D23" s="600" t="s">
        <v>1768</v>
      </c>
    </row>
    <row r="24" spans="1:4" ht="15.75" thickBot="1">
      <c r="A24" s="599"/>
      <c r="B24" s="600"/>
      <c r="C24" s="600" t="s">
        <v>1743</v>
      </c>
      <c r="D24" s="600" t="s">
        <v>1769</v>
      </c>
    </row>
    <row r="25" spans="1:4" ht="30.75" thickBot="1">
      <c r="A25" s="599" t="s">
        <v>1770</v>
      </c>
      <c r="B25" s="600" t="s">
        <v>1771</v>
      </c>
      <c r="C25" s="600" t="s">
        <v>1756</v>
      </c>
      <c r="D25" s="600" t="s">
        <v>1741</v>
      </c>
    </row>
    <row r="26" spans="1:4" ht="30.75" thickBot="1">
      <c r="A26" s="599" t="s">
        <v>1772</v>
      </c>
      <c r="B26" s="600" t="s">
        <v>1773</v>
      </c>
      <c r="C26" s="600" t="s">
        <v>1774</v>
      </c>
      <c r="D26" s="600" t="s">
        <v>1775</v>
      </c>
    </row>
    <row r="27" spans="1:4" ht="15.75" thickBot="1">
      <c r="A27" s="599"/>
      <c r="B27" s="600"/>
      <c r="C27" s="600" t="s">
        <v>1774</v>
      </c>
      <c r="D27" s="600" t="s">
        <v>1776</v>
      </c>
    </row>
    <row r="28" spans="1:4" ht="15.75" thickBot="1">
      <c r="A28" s="599"/>
      <c r="B28" s="600"/>
      <c r="C28" s="600" t="s">
        <v>1752</v>
      </c>
      <c r="D28" s="600" t="s">
        <v>1777</v>
      </c>
    </row>
    <row r="29" spans="1:4" ht="15.75" thickBot="1">
      <c r="A29" s="599" t="s">
        <v>1778</v>
      </c>
      <c r="B29" s="600" t="s">
        <v>1779</v>
      </c>
      <c r="C29" s="600" t="s">
        <v>1774</v>
      </c>
      <c r="D29" s="600" t="s">
        <v>1776</v>
      </c>
    </row>
    <row r="30" spans="1:4" ht="30.75" thickBot="1">
      <c r="A30" s="599" t="s">
        <v>1780</v>
      </c>
      <c r="B30" s="600" t="s">
        <v>1781</v>
      </c>
      <c r="C30" s="600" t="s">
        <v>1782</v>
      </c>
      <c r="D30" s="600" t="s">
        <v>1783</v>
      </c>
    </row>
    <row r="31" spans="1:4" ht="30.75" thickBot="1">
      <c r="A31" s="599" t="s">
        <v>1784</v>
      </c>
      <c r="B31" s="600" t="s">
        <v>1785</v>
      </c>
      <c r="C31" s="600" t="s">
        <v>1786</v>
      </c>
      <c r="D31" s="600" t="s">
        <v>1736</v>
      </c>
    </row>
    <row r="32" spans="1:4" ht="15.75" thickBot="1">
      <c r="A32" s="599"/>
      <c r="B32" s="600"/>
      <c r="C32" s="600" t="s">
        <v>1735</v>
      </c>
      <c r="D32" s="600" t="s">
        <v>1736</v>
      </c>
    </row>
    <row r="33" spans="1:4" ht="30.75" thickBot="1">
      <c r="A33" s="599" t="s">
        <v>1787</v>
      </c>
      <c r="B33" s="600" t="s">
        <v>1788</v>
      </c>
      <c r="C33" s="600" t="s">
        <v>1789</v>
      </c>
      <c r="D33" s="600" t="s">
        <v>1790</v>
      </c>
    </row>
    <row r="34" spans="1:4" ht="15.75" thickBot="1">
      <c r="A34" s="599"/>
      <c r="B34" s="600"/>
      <c r="C34" s="600" t="s">
        <v>1789</v>
      </c>
      <c r="D34" s="600" t="s">
        <v>1791</v>
      </c>
    </row>
    <row r="35" spans="1:4" ht="30.75" thickBot="1">
      <c r="A35" s="599" t="s">
        <v>1792</v>
      </c>
      <c r="B35" s="600" t="s">
        <v>1793</v>
      </c>
      <c r="C35" s="600" t="s">
        <v>1735</v>
      </c>
      <c r="D35" s="600" t="s">
        <v>1794</v>
      </c>
    </row>
    <row r="36" spans="1:4" ht="30.75" thickBot="1">
      <c r="A36" s="599" t="s">
        <v>1795</v>
      </c>
      <c r="B36" s="600" t="s">
        <v>1796</v>
      </c>
      <c r="C36" s="600" t="s">
        <v>1797</v>
      </c>
      <c r="D36" s="600" t="s">
        <v>1798</v>
      </c>
    </row>
    <row r="37" spans="1:4" ht="15.75" thickBot="1">
      <c r="A37" s="599"/>
      <c r="B37" s="600"/>
      <c r="C37" s="600" t="s">
        <v>1797</v>
      </c>
      <c r="D37" s="600" t="s">
        <v>1532</v>
      </c>
    </row>
    <row r="38" spans="1:4" ht="30.75" thickBot="1">
      <c r="A38" s="599" t="s">
        <v>1799</v>
      </c>
      <c r="B38" s="600" t="s">
        <v>1800</v>
      </c>
      <c r="C38" s="600" t="s">
        <v>1801</v>
      </c>
      <c r="D38" s="600" t="s">
        <v>1802</v>
      </c>
    </row>
    <row r="39" spans="1:4" ht="30.75" thickBot="1">
      <c r="A39" s="599" t="s">
        <v>1803</v>
      </c>
      <c r="B39" s="600" t="s">
        <v>1804</v>
      </c>
      <c r="C39" s="600" t="s">
        <v>1747</v>
      </c>
      <c r="D39" s="600" t="s">
        <v>1783</v>
      </c>
    </row>
    <row r="40" spans="1:4" ht="15.75" thickBot="1">
      <c r="A40" s="599" t="s">
        <v>1805</v>
      </c>
      <c r="B40" s="600" t="s">
        <v>1806</v>
      </c>
      <c r="C40" s="600" t="s">
        <v>1739</v>
      </c>
      <c r="D40" s="600" t="s">
        <v>1760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LVCeli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Bajars</dc:creator>
  <cp:keywords/>
  <dc:description/>
  <cp:lastModifiedBy>IRINA</cp:lastModifiedBy>
  <cp:lastPrinted>2013-02-11T12:27:23Z</cp:lastPrinted>
  <dcterms:created xsi:type="dcterms:W3CDTF">2008-04-02T10:56:23Z</dcterms:created>
  <dcterms:modified xsi:type="dcterms:W3CDTF">2014-10-13T07:25:59Z</dcterms:modified>
  <cp:category/>
  <cp:version/>
  <cp:contentType/>
  <cp:contentStatus/>
</cp:coreProperties>
</file>