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685" activeTab="0"/>
  </bookViews>
  <sheets>
    <sheet name="Tame" sheetId="1" r:id="rId1"/>
  </sheets>
  <definedNames>
    <definedName name="_xlnm.Print_Area" localSheetId="0">'Tame'!$A$1:$P$59</definedName>
  </definedNames>
  <calcPr fullCalcOnLoad="1"/>
</workbook>
</file>

<file path=xl/sharedStrings.xml><?xml version="1.0" encoding="utf-8"?>
<sst xmlns="http://schemas.openxmlformats.org/spreadsheetml/2006/main" count="94" uniqueCount="68">
  <si>
    <t>Kods</t>
  </si>
  <si>
    <t>m</t>
  </si>
  <si>
    <t>Būvgružu savākšana un aizvešana uz izgāztuvi</t>
  </si>
  <si>
    <t>gab</t>
  </si>
  <si>
    <t>Lietus ūdeņu tekņu ar aķiem montāža</t>
  </si>
  <si>
    <t>Lietus notekcauruļu ar stiprinājumiem, piltuves montāža</t>
  </si>
  <si>
    <t>m2</t>
  </si>
  <si>
    <t>(darba veids vai konstruktīvā nosaukums)</t>
  </si>
  <si>
    <t>Nr. p.k.</t>
  </si>
  <si>
    <t>Darbu nosaukums</t>
  </si>
  <si>
    <t>Mēra vien.</t>
  </si>
  <si>
    <t>Daudz.</t>
  </si>
  <si>
    <t>Vienības izmaksas</t>
  </si>
  <si>
    <t>Kopējās izmaksas /Ls/</t>
  </si>
  <si>
    <t>laika norma (c/h)</t>
  </si>
  <si>
    <t>darba samaksas likme               (Ls/h)</t>
  </si>
  <si>
    <t>darba alga          (Ls)</t>
  </si>
  <si>
    <t>mate-   riāli             (Ls)</t>
  </si>
  <si>
    <t>mehā-   nismi                (Ls)</t>
  </si>
  <si>
    <t>kopā  (Ls)</t>
  </si>
  <si>
    <t>darb- ietilpība             (c/h)</t>
  </si>
  <si>
    <t>darba alga         (Ls)</t>
  </si>
  <si>
    <t>Summa  (Ls)</t>
  </si>
  <si>
    <t>Kopā:</t>
  </si>
  <si>
    <t>Materiālu, grunts apmaiņas un būvgružu  transporta izdevumi</t>
  </si>
  <si>
    <t xml:space="preserve">Tiešās izmaksas kopā: </t>
  </si>
  <si>
    <t xml:space="preserve"> t.sk. darba aizsardzība</t>
  </si>
  <si>
    <t>Darba devēja sociālais nodoklis - (24,09) %</t>
  </si>
  <si>
    <t>PAVISAM KOPĀ:</t>
  </si>
  <si>
    <t>m3</t>
  </si>
  <si>
    <t>Sniega aiztures barjera montāža</t>
  </si>
  <si>
    <t>Esošā jumta azbesta šīfera seguma demontāža</t>
  </si>
  <si>
    <t>Jumta lūka</t>
  </si>
  <si>
    <t>Jumta nožogojums</t>
  </si>
  <si>
    <t xml:space="preserve">Objekta nosaukums:       </t>
  </si>
  <si>
    <t>Lokālā tāme Nr. 1</t>
  </si>
  <si>
    <t xml:space="preserve">Objekta adrese:            Lielā ielā 43, Kalupes ciems, Kalupes pagasts, Daugavpils novads  </t>
  </si>
  <si>
    <t xml:space="preserve">Pasūtījuma Nr.:                  </t>
  </si>
  <si>
    <t>Bojato sparu un konstrukciju demontāža</t>
  </si>
  <si>
    <t>Latojuma demontāža</t>
  </si>
  <si>
    <t>Jumts   teknes demontāža</t>
  </si>
  <si>
    <t>Tērauda profila lokšnu montāža, ieskaitot pieslēgumu un palīgelementu montāžu</t>
  </si>
  <si>
    <t>kpl</t>
  </si>
  <si>
    <t xml:space="preserve"> Ventilācijas šahtu jumtiņu   no cinkotā krāsota skārda montāža</t>
  </si>
  <si>
    <t>PVN 21%</t>
  </si>
  <si>
    <t>Antikondensāta plēves stiprināšana ar koka latam pie spārēm</t>
  </si>
  <si>
    <t>Jumta sparu un koka karkasa konstrukciju  remonts</t>
  </si>
  <si>
    <t>Jumta koka konstrukciju apstrāde ar  ugunsaizsardzības vielu -antipirēnu</t>
  </si>
  <si>
    <t xml:space="preserve"> </t>
  </si>
  <si>
    <t>stiprinājumi</t>
  </si>
  <si>
    <t>kg</t>
  </si>
  <si>
    <t xml:space="preserve">skrūves </t>
  </si>
  <si>
    <t>gb</t>
  </si>
  <si>
    <t>apdares elementi</t>
  </si>
  <si>
    <t>Zibensaizsardzības sistēmas (esošas) demontāža un montāža</t>
  </si>
  <si>
    <t>sniega aiztures 3000mm ar stiprinājumiem</t>
  </si>
  <si>
    <t xml:space="preserve">Virsizdevumi  </t>
  </si>
  <si>
    <t xml:space="preserve">Peļņa  </t>
  </si>
  <si>
    <t>KOPĀ:</t>
  </si>
  <si>
    <t xml:space="preserve">Sociālo pakalpojumu centra "Pīlādzis" ēkas jumta vienkāršota renovācija </t>
  </si>
  <si>
    <t xml:space="preserve">  antikondensāta trīsslāņu difūzijas plēve </t>
  </si>
  <si>
    <t>Antiseptizētas  piespiedējlatas 25x50 mm uz spārēm</t>
  </si>
  <si>
    <t xml:space="preserve">Koka šķerlatas 32(h)x100mm ar soli 300mm montāža, antiseptizētas </t>
  </si>
  <si>
    <t xml:space="preserve">Antiseptizētas   latas 32x100 mm </t>
  </si>
  <si>
    <t xml:space="preserve"> tērauda profila loksnes,  cinkotas,  0,6mm, ar PURAL pārklājumu, rofila tips GLASSIC  ( krāsas toņi jāsaskaņo ar pasūtītāju pirms piegādes)</t>
  </si>
  <si>
    <t>Finanšu rezerve neparedzētiem darbiem un izdevumiem (5%)</t>
  </si>
  <si>
    <t>kopā:</t>
  </si>
  <si>
    <r>
      <t xml:space="preserve">Būves nosaukums:         </t>
    </r>
    <r>
      <rPr>
        <b/>
        <sz val="12"/>
        <rFont val="Arial"/>
        <family val="2"/>
      </rPr>
      <t xml:space="preserve"> SPC "Pīlādzis" ēkas jumta vienkāršota renovācija  </t>
    </r>
  </si>
</sst>
</file>

<file path=xl/styles.xml><?xml version="1.0" encoding="utf-8"?>
<styleSheet xmlns="http://schemas.openxmlformats.org/spreadsheetml/2006/main">
  <numFmts count="3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_ ;\-0.00\ "/>
    <numFmt numFmtId="174" formatCode="0.000"/>
    <numFmt numFmtId="175" formatCode="#,##0.0"/>
    <numFmt numFmtId="176" formatCode="0.0"/>
    <numFmt numFmtId="177" formatCode="0.0000"/>
    <numFmt numFmtId="178" formatCode="_-* #,##0.00\ _L_s_-;\-* #,##0.00\ _L_s_-;_-* &quot;-&quot;??\ _L_s_-;_-@_-"/>
    <numFmt numFmtId="179" formatCode="[$-426]dddd\,\ yyyy&quot;. gada &quot;d\.\ mmmm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000"/>
    <numFmt numFmtId="187" formatCode="0.000000"/>
    <numFmt numFmtId="188" formatCode="_-* #,##0.000_-;\-* #,##0.000_-;_-* &quot;-&quot;??_-;_-@_-"/>
    <numFmt numFmtId="189" formatCode="_-* #,##0.0000_-;\-* #,##0.0000_-;_-* &quot;-&quot;??_-;_-@_-"/>
    <numFmt numFmtId="190" formatCode="#,##0.00_ ;\-#,##0.00\ "/>
    <numFmt numFmtId="191" formatCode="dd/mm/yy"/>
  </numFmts>
  <fonts count="5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vertAlign val="superscript"/>
      <sz val="10"/>
      <color indexed="10"/>
      <name val="Arial"/>
      <family val="2"/>
    </font>
    <font>
      <sz val="6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vertAlign val="superscript"/>
      <sz val="10"/>
      <color rgb="FFFF0000"/>
      <name val="Arial"/>
      <family val="2"/>
    </font>
    <font>
      <sz val="6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 vertical="justify"/>
    </xf>
    <xf numFmtId="0" fontId="22" fillId="0" borderId="0" xfId="0" applyFont="1" applyFill="1" applyAlignment="1">
      <alignment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72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 wrapText="1"/>
    </xf>
    <xf numFmtId="1" fontId="0" fillId="24" borderId="10" xfId="0" applyNumberFormat="1" applyFont="1" applyFill="1" applyBorder="1" applyAlignment="1">
      <alignment horizontal="center" vertical="center" wrapText="1"/>
    </xf>
    <xf numFmtId="2" fontId="0" fillId="0" borderId="10" xfId="72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72" applyFont="1" applyFill="1" applyBorder="1">
      <alignment/>
      <protection/>
    </xf>
    <xf numFmtId="0" fontId="27" fillId="0" borderId="0" xfId="72" applyFont="1" applyFill="1">
      <alignment/>
      <protection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7" fillId="0" borderId="0" xfId="0" applyFont="1" applyBorder="1" applyAlignment="1">
      <alignment horizontal="left" wrapText="1"/>
    </xf>
    <xf numFmtId="49" fontId="27" fillId="0" borderId="0" xfId="0" applyNumberFormat="1" applyFont="1" applyBorder="1" applyAlignment="1">
      <alignment horizontal="left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right" wrapText="1"/>
    </xf>
    <xf numFmtId="0" fontId="27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27" fillId="0" borderId="0" xfId="72" applyFont="1" applyFill="1" applyAlignment="1">
      <alignment horizontal="left"/>
      <protection/>
    </xf>
    <xf numFmtId="0" fontId="27" fillId="0" borderId="0" xfId="72" applyFont="1" applyFill="1" applyAlignment="1">
      <alignment horizontal="center"/>
      <protection/>
    </xf>
    <xf numFmtId="0" fontId="27" fillId="0" borderId="0" xfId="72" applyFont="1" applyFill="1" applyAlignment="1">
      <alignment wrapText="1"/>
      <protection/>
    </xf>
    <xf numFmtId="2" fontId="27" fillId="10" borderId="0" xfId="72" applyNumberFormat="1" applyFont="1" applyFill="1" applyAlignment="1">
      <alignment horizontal="center"/>
      <protection/>
    </xf>
    <xf numFmtId="0" fontId="0" fillId="0" borderId="0" xfId="72" applyFont="1" applyFill="1">
      <alignment/>
      <protection/>
    </xf>
    <xf numFmtId="0" fontId="27" fillId="0" borderId="0" xfId="72" applyFont="1" applyFill="1" applyAlignment="1">
      <alignment horizontal="right"/>
      <protection/>
    </xf>
    <xf numFmtId="1" fontId="31" fillId="0" borderId="0" xfId="72" applyNumberFormat="1" applyFont="1" applyFill="1" applyAlignment="1">
      <alignment horizontal="right"/>
      <protection/>
    </xf>
    <xf numFmtId="0" fontId="0" fillId="0" borderId="0" xfId="72" applyFont="1" applyFill="1" applyBorder="1">
      <alignment/>
      <protection/>
    </xf>
    <xf numFmtId="0" fontId="32" fillId="0" borderId="0" xfId="72" applyFont="1" applyFill="1" applyAlignment="1">
      <alignment horizontal="center" wrapText="1"/>
      <protection/>
    </xf>
    <xf numFmtId="0" fontId="33" fillId="0" borderId="10" xfId="72" applyFont="1" applyFill="1" applyBorder="1" applyAlignment="1">
      <alignment horizontal="center" vertical="center" wrapText="1"/>
      <protection/>
    </xf>
    <xf numFmtId="0" fontId="27" fillId="0" borderId="0" xfId="72" applyFont="1" applyFill="1" applyBorder="1" applyAlignment="1">
      <alignment horizontal="center" wrapText="1"/>
      <protection/>
    </xf>
    <xf numFmtId="0" fontId="27" fillId="0" borderId="0" xfId="72" applyFont="1" applyFill="1" applyAlignment="1">
      <alignment horizontal="center" wrapText="1"/>
      <protection/>
    </xf>
    <xf numFmtId="2" fontId="0" fillId="0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5" fillId="0" borderId="10" xfId="0" applyFont="1" applyFill="1" applyBorder="1" applyAlignment="1">
      <alignment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72" applyFont="1" applyFill="1" applyBorder="1" applyAlignment="1">
      <alignment horizontal="justify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9" fillId="0" borderId="0" xfId="0" applyFont="1" applyFill="1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24" fillId="0" borderId="0" xfId="72" applyFont="1" applyFill="1" applyAlignment="1">
      <alignment horizontal="center" vertical="top" wrapText="1"/>
      <protection/>
    </xf>
    <xf numFmtId="174" fontId="0" fillId="0" borderId="10" xfId="0" applyNumberFormat="1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5" fillId="0" borderId="0" xfId="72" applyFont="1" applyFill="1">
      <alignment/>
      <protection/>
    </xf>
    <xf numFmtId="0" fontId="45" fillId="0" borderId="0" xfId="72" applyFont="1" applyFill="1" applyBorder="1">
      <alignment/>
      <protection/>
    </xf>
    <xf numFmtId="0" fontId="45" fillId="0" borderId="0" xfId="72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8" fillId="0" borderId="0" xfId="72" applyFont="1" applyFill="1" applyBorder="1" applyAlignment="1">
      <alignment horizontal="center" vertical="top"/>
      <protection/>
    </xf>
    <xf numFmtId="0" fontId="48" fillId="0" borderId="0" xfId="72" applyFont="1" applyFill="1" applyBorder="1" applyAlignment="1">
      <alignment horizontal="left" vertical="top"/>
      <protection/>
    </xf>
    <xf numFmtId="0" fontId="49" fillId="0" borderId="0" xfId="72" applyFont="1" applyFill="1" applyBorder="1" applyAlignment="1">
      <alignment horizontal="center"/>
      <protection/>
    </xf>
    <xf numFmtId="2" fontId="45" fillId="0" borderId="0" xfId="0" applyNumberFormat="1" applyFont="1" applyAlignment="1">
      <alignment vertical="top"/>
    </xf>
    <xf numFmtId="0" fontId="48" fillId="0" borderId="0" xfId="72" applyFont="1" applyFill="1" applyBorder="1" applyAlignment="1">
      <alignment horizontal="center" vertical="top" wrapText="1"/>
      <protection/>
    </xf>
    <xf numFmtId="2" fontId="45" fillId="0" borderId="0" xfId="0" applyNumberFormat="1" applyFont="1" applyBorder="1" applyAlignment="1">
      <alignment vertical="top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49" fillId="0" borderId="0" xfId="72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justify"/>
    </xf>
    <xf numFmtId="0" fontId="45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2" fontId="0" fillId="0" borderId="10" xfId="72" applyNumberFormat="1" applyFont="1" applyBorder="1" applyAlignment="1">
      <alignment horizontal="center" vertical="center" wrapText="1"/>
      <protection/>
    </xf>
    <xf numFmtId="2" fontId="0" fillId="0" borderId="10" xfId="72" applyNumberFormat="1" applyFont="1" applyBorder="1" applyAlignment="1">
      <alignment vertical="center" wrapText="1"/>
      <protection/>
    </xf>
    <xf numFmtId="2" fontId="36" fillId="0" borderId="10" xfId="72" applyNumberFormat="1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right" vertical="center"/>
    </xf>
    <xf numFmtId="2" fontId="22" fillId="0" borderId="0" xfId="0" applyNumberFormat="1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2" fontId="23" fillId="0" borderId="10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0" fontId="0" fillId="0" borderId="0" xfId="72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72" applyFont="1" applyFill="1" applyAlignment="1">
      <alignment horizontal="center"/>
      <protection/>
    </xf>
    <xf numFmtId="0" fontId="0" fillId="0" borderId="0" xfId="72" applyFont="1" applyFill="1" applyAlignment="1">
      <alignment wrapText="1"/>
      <protection/>
    </xf>
    <xf numFmtId="0" fontId="0" fillId="0" borderId="0" xfId="72" applyFont="1" applyFill="1" applyBorder="1">
      <alignment/>
      <protection/>
    </xf>
    <xf numFmtId="0" fontId="0" fillId="0" borderId="0" xfId="72" applyFont="1" applyFill="1" applyBorder="1" applyAlignment="1">
      <alignment horizontal="center"/>
      <protection/>
    </xf>
    <xf numFmtId="0" fontId="0" fillId="0" borderId="0" xfId="72" applyFont="1" applyFill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4" fillId="0" borderId="0" xfId="72" applyFont="1" applyFill="1" applyBorder="1" applyAlignment="1">
      <alignment horizontal="center" vertical="top"/>
      <protection/>
    </xf>
    <xf numFmtId="0" fontId="24" fillId="0" borderId="0" xfId="72" applyFont="1" applyFill="1" applyBorder="1" applyAlignment="1">
      <alignment horizontal="left" vertical="top"/>
      <protection/>
    </xf>
    <xf numFmtId="0" fontId="33" fillId="0" borderId="0" xfId="72" applyFont="1" applyFill="1" applyBorder="1" applyAlignment="1">
      <alignment horizontal="center"/>
      <protection/>
    </xf>
    <xf numFmtId="0" fontId="33" fillId="0" borderId="0" xfId="72" applyFont="1" applyFill="1" applyBorder="1" applyAlignment="1">
      <alignment horizontal="left"/>
      <protection/>
    </xf>
    <xf numFmtId="2" fontId="0" fillId="0" borderId="10" xfId="72" applyNumberFormat="1" applyFont="1" applyFill="1" applyBorder="1" applyAlignment="1">
      <alignment vertical="center" wrapText="1"/>
      <protection/>
    </xf>
    <xf numFmtId="2" fontId="23" fillId="0" borderId="10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vertical="center" wrapText="1"/>
    </xf>
    <xf numFmtId="2" fontId="23" fillId="0" borderId="0" xfId="0" applyNumberFormat="1" applyFont="1" applyFill="1" applyAlignment="1">
      <alignment vertical="center" wrapText="1"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>
      <alignment horizontal="right" vertical="center" wrapText="1"/>
    </xf>
    <xf numFmtId="2" fontId="23" fillId="0" borderId="10" xfId="72" applyNumberFormat="1" applyFont="1" applyFill="1" applyBorder="1" applyAlignment="1">
      <alignment horizontal="center" vertical="center" wrapText="1"/>
      <protection/>
    </xf>
    <xf numFmtId="2" fontId="23" fillId="0" borderId="10" xfId="72" applyNumberFormat="1" applyFont="1" applyFill="1" applyBorder="1" applyAlignment="1">
      <alignment vertical="center" wrapText="1"/>
      <protection/>
    </xf>
    <xf numFmtId="2" fontId="2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2" applyFont="1" applyFill="1" applyBorder="1" applyAlignment="1">
      <alignment horizontal="right"/>
      <protection/>
    </xf>
    <xf numFmtId="0" fontId="22" fillId="0" borderId="0" xfId="72" applyFont="1" applyFill="1" applyBorder="1" applyAlignment="1">
      <alignment horizontal="right"/>
      <protection/>
    </xf>
    <xf numFmtId="2" fontId="22" fillId="0" borderId="0" xfId="72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0" fontId="33" fillId="0" borderId="0" xfId="72" applyFont="1" applyBorder="1" applyAlignment="1">
      <alignment horizontal="left"/>
      <protection/>
    </xf>
    <xf numFmtId="0" fontId="23" fillId="0" borderId="0" xfId="72" applyFont="1" applyFill="1" applyAlignment="1">
      <alignment horizontal="right"/>
      <protection/>
    </xf>
    <xf numFmtId="2" fontId="23" fillId="0" borderId="11" xfId="0" applyNumberFormat="1" applyFont="1" applyFill="1" applyBorder="1" applyAlignment="1">
      <alignment horizontal="right" vertical="center"/>
    </xf>
    <xf numFmtId="0" fontId="22" fillId="0" borderId="10" xfId="72" applyFont="1" applyFill="1" applyBorder="1" applyAlignment="1">
      <alignment horizontal="right"/>
      <protection/>
    </xf>
    <xf numFmtId="2" fontId="22" fillId="0" borderId="10" xfId="72" applyNumberFormat="1" applyFont="1" applyFill="1" applyBorder="1" applyAlignment="1">
      <alignment horizontal="right"/>
      <protection/>
    </xf>
    <xf numFmtId="0" fontId="27" fillId="0" borderId="0" xfId="0" applyFont="1" applyBorder="1" applyAlignment="1">
      <alignment horizontal="left" wrapText="1"/>
    </xf>
    <xf numFmtId="2" fontId="0" fillId="0" borderId="0" xfId="0" applyNumberFormat="1" applyFont="1" applyBorder="1" applyAlignment="1">
      <alignment horizontal="right" vertical="center"/>
    </xf>
    <xf numFmtId="2" fontId="23" fillId="0" borderId="0" xfId="0" applyNumberFormat="1" applyFont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0" fillId="0" borderId="0" xfId="0" applyNumberFormat="1" applyFont="1" applyFill="1" applyAlignment="1">
      <alignment horizontal="center" vertical="center" wrapText="1"/>
    </xf>
    <xf numFmtId="0" fontId="24" fillId="0" borderId="0" xfId="72" applyFont="1" applyFill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0" fontId="33" fillId="0" borderId="10" xfId="72" applyFont="1" applyFill="1" applyBorder="1" applyAlignment="1">
      <alignment horizontal="center" vertical="center" wrapText="1"/>
      <protection/>
    </xf>
    <xf numFmtId="0" fontId="34" fillId="0" borderId="11" xfId="72" applyFont="1" applyFill="1" applyBorder="1" applyAlignment="1">
      <alignment horizontal="center" vertical="center" wrapText="1"/>
      <protection/>
    </xf>
    <xf numFmtId="0" fontId="34" fillId="0" borderId="13" xfId="72" applyFont="1" applyFill="1" applyBorder="1" applyAlignment="1">
      <alignment horizontal="center" vertical="center" wrapText="1"/>
      <protection/>
    </xf>
    <xf numFmtId="0" fontId="33" fillId="0" borderId="0" xfId="72" applyFont="1" applyFill="1" applyBorder="1" applyAlignment="1">
      <alignment horizontal="center"/>
      <protection/>
    </xf>
    <xf numFmtId="2" fontId="23" fillId="0" borderId="0" xfId="0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2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24" fillId="0" borderId="0" xfId="72" applyFont="1" applyFill="1" applyBorder="1" applyAlignment="1">
      <alignment horizontal="center" vertical="top"/>
      <protection/>
    </xf>
    <xf numFmtId="0" fontId="33" fillId="0" borderId="0" xfId="72" applyFont="1" applyFill="1" applyBorder="1" applyAlignment="1">
      <alignment horizontal="center" vertical="center"/>
      <protection/>
    </xf>
    <xf numFmtId="0" fontId="33" fillId="0" borderId="10" xfId="72" applyFont="1" applyFill="1" applyBorder="1" applyAlignment="1">
      <alignment horizontal="center" wrapText="1"/>
      <protection/>
    </xf>
    <xf numFmtId="2" fontId="23" fillId="0" borderId="14" xfId="0" applyNumberFormat="1" applyFont="1" applyFill="1" applyBorder="1" applyAlignment="1">
      <alignment horizontal="right" vertical="center" wrapText="1"/>
    </xf>
    <xf numFmtId="2" fontId="23" fillId="0" borderId="15" xfId="0" applyNumberFormat="1" applyFont="1" applyFill="1" applyBorder="1" applyAlignment="1">
      <alignment horizontal="right" vertical="center" wrapText="1"/>
    </xf>
    <xf numFmtId="2" fontId="23" fillId="0" borderId="16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5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 3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2 2_PS Tame Grobinas bernudarzs 07.03.08." xfId="65"/>
    <cellStyle name="Normal 2 3" xfId="66"/>
    <cellStyle name="Normal 3" xfId="67"/>
    <cellStyle name="Normal 4" xfId="68"/>
    <cellStyle name="Note" xfId="69"/>
    <cellStyle name="Output" xfId="70"/>
    <cellStyle name="Percent" xfId="71"/>
    <cellStyle name="Style 1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390525</xdr:colOff>
      <xdr:row>20</xdr:row>
      <xdr:rowOff>0</xdr:rowOff>
    </xdr:from>
    <xdr:ext cx="209550" cy="76200"/>
    <xdr:sp>
      <xdr:nvSpPr>
        <xdr:cNvPr id="1" name="TextBox 2"/>
        <xdr:cNvSpPr txBox="1">
          <a:spLocks noChangeArrowheads="1"/>
        </xdr:cNvSpPr>
      </xdr:nvSpPr>
      <xdr:spPr>
        <a:xfrm>
          <a:off x="5086350" y="4914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76200"/>
    <xdr:sp>
      <xdr:nvSpPr>
        <xdr:cNvPr id="2" name="TextBox 2"/>
        <xdr:cNvSpPr txBox="1">
          <a:spLocks noChangeArrowheads="1"/>
        </xdr:cNvSpPr>
      </xdr:nvSpPr>
      <xdr:spPr>
        <a:xfrm>
          <a:off x="5086350" y="4914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76200"/>
    <xdr:sp>
      <xdr:nvSpPr>
        <xdr:cNvPr id="3" name="TextBox 2"/>
        <xdr:cNvSpPr txBox="1">
          <a:spLocks noChangeArrowheads="1"/>
        </xdr:cNvSpPr>
      </xdr:nvSpPr>
      <xdr:spPr>
        <a:xfrm>
          <a:off x="5086350" y="4914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76200"/>
    <xdr:sp>
      <xdr:nvSpPr>
        <xdr:cNvPr id="4" name="TextBox 2"/>
        <xdr:cNvSpPr txBox="1">
          <a:spLocks noChangeArrowheads="1"/>
        </xdr:cNvSpPr>
      </xdr:nvSpPr>
      <xdr:spPr>
        <a:xfrm>
          <a:off x="5086350" y="4914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76200"/>
    <xdr:sp>
      <xdr:nvSpPr>
        <xdr:cNvPr id="5" name="TextBox 2"/>
        <xdr:cNvSpPr txBox="1">
          <a:spLocks noChangeArrowheads="1"/>
        </xdr:cNvSpPr>
      </xdr:nvSpPr>
      <xdr:spPr>
        <a:xfrm>
          <a:off x="5086350" y="4914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76200"/>
    <xdr:sp>
      <xdr:nvSpPr>
        <xdr:cNvPr id="6" name="TextBox 2"/>
        <xdr:cNvSpPr txBox="1">
          <a:spLocks noChangeArrowheads="1"/>
        </xdr:cNvSpPr>
      </xdr:nvSpPr>
      <xdr:spPr>
        <a:xfrm>
          <a:off x="5086350" y="4914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57150"/>
    <xdr:sp>
      <xdr:nvSpPr>
        <xdr:cNvPr id="7" name="TextBox 2"/>
        <xdr:cNvSpPr txBox="1">
          <a:spLocks noChangeArrowheads="1"/>
        </xdr:cNvSpPr>
      </xdr:nvSpPr>
      <xdr:spPr>
        <a:xfrm>
          <a:off x="5086350" y="4914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57150"/>
    <xdr:sp>
      <xdr:nvSpPr>
        <xdr:cNvPr id="8" name="TextBox 2"/>
        <xdr:cNvSpPr txBox="1">
          <a:spLocks noChangeArrowheads="1"/>
        </xdr:cNvSpPr>
      </xdr:nvSpPr>
      <xdr:spPr>
        <a:xfrm>
          <a:off x="5086350" y="4914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57150"/>
    <xdr:sp>
      <xdr:nvSpPr>
        <xdr:cNvPr id="9" name="TextBox 2"/>
        <xdr:cNvSpPr txBox="1">
          <a:spLocks noChangeArrowheads="1"/>
        </xdr:cNvSpPr>
      </xdr:nvSpPr>
      <xdr:spPr>
        <a:xfrm>
          <a:off x="5086350" y="4914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57150"/>
    <xdr:sp>
      <xdr:nvSpPr>
        <xdr:cNvPr id="10" name="TextBox 2"/>
        <xdr:cNvSpPr txBox="1">
          <a:spLocks noChangeArrowheads="1"/>
        </xdr:cNvSpPr>
      </xdr:nvSpPr>
      <xdr:spPr>
        <a:xfrm>
          <a:off x="5086350" y="4914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57150"/>
    <xdr:sp>
      <xdr:nvSpPr>
        <xdr:cNvPr id="11" name="TextBox 2"/>
        <xdr:cNvSpPr txBox="1">
          <a:spLocks noChangeArrowheads="1"/>
        </xdr:cNvSpPr>
      </xdr:nvSpPr>
      <xdr:spPr>
        <a:xfrm>
          <a:off x="5086350" y="4914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20</xdr:row>
      <xdr:rowOff>0</xdr:rowOff>
    </xdr:from>
    <xdr:ext cx="209550" cy="57150"/>
    <xdr:sp>
      <xdr:nvSpPr>
        <xdr:cNvPr id="12" name="TextBox 2"/>
        <xdr:cNvSpPr txBox="1">
          <a:spLocks noChangeArrowheads="1"/>
        </xdr:cNvSpPr>
      </xdr:nvSpPr>
      <xdr:spPr>
        <a:xfrm>
          <a:off x="5086350" y="4914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85725"/>
    <xdr:sp>
      <xdr:nvSpPr>
        <xdr:cNvPr id="13" name="TextBox 2"/>
        <xdr:cNvSpPr txBox="1">
          <a:spLocks noChangeArrowheads="1"/>
        </xdr:cNvSpPr>
      </xdr:nvSpPr>
      <xdr:spPr>
        <a:xfrm>
          <a:off x="5086350" y="34194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85725"/>
    <xdr:sp>
      <xdr:nvSpPr>
        <xdr:cNvPr id="14" name="TextBox 2"/>
        <xdr:cNvSpPr txBox="1">
          <a:spLocks noChangeArrowheads="1"/>
        </xdr:cNvSpPr>
      </xdr:nvSpPr>
      <xdr:spPr>
        <a:xfrm>
          <a:off x="5086350" y="34194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85725"/>
    <xdr:sp>
      <xdr:nvSpPr>
        <xdr:cNvPr id="15" name="TextBox 2"/>
        <xdr:cNvSpPr txBox="1">
          <a:spLocks noChangeArrowheads="1"/>
        </xdr:cNvSpPr>
      </xdr:nvSpPr>
      <xdr:spPr>
        <a:xfrm>
          <a:off x="5086350" y="34194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85725"/>
    <xdr:sp>
      <xdr:nvSpPr>
        <xdr:cNvPr id="16" name="TextBox 2"/>
        <xdr:cNvSpPr txBox="1">
          <a:spLocks noChangeArrowheads="1"/>
        </xdr:cNvSpPr>
      </xdr:nvSpPr>
      <xdr:spPr>
        <a:xfrm>
          <a:off x="5086350" y="34194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85725"/>
    <xdr:sp>
      <xdr:nvSpPr>
        <xdr:cNvPr id="17" name="TextBox 2"/>
        <xdr:cNvSpPr txBox="1">
          <a:spLocks noChangeArrowheads="1"/>
        </xdr:cNvSpPr>
      </xdr:nvSpPr>
      <xdr:spPr>
        <a:xfrm>
          <a:off x="5086350" y="34194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85725"/>
    <xdr:sp>
      <xdr:nvSpPr>
        <xdr:cNvPr id="18" name="TextBox 2"/>
        <xdr:cNvSpPr txBox="1">
          <a:spLocks noChangeArrowheads="1"/>
        </xdr:cNvSpPr>
      </xdr:nvSpPr>
      <xdr:spPr>
        <a:xfrm>
          <a:off x="5086350" y="3419475"/>
          <a:ext cx="2095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19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20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21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22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23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24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76200"/>
    <xdr:sp>
      <xdr:nvSpPr>
        <xdr:cNvPr id="25" name="TextBox 2"/>
        <xdr:cNvSpPr txBox="1">
          <a:spLocks noChangeArrowheads="1"/>
        </xdr:cNvSpPr>
      </xdr:nvSpPr>
      <xdr:spPr>
        <a:xfrm>
          <a:off x="5086350" y="34194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76200"/>
    <xdr:sp>
      <xdr:nvSpPr>
        <xdr:cNvPr id="26" name="TextBox 2"/>
        <xdr:cNvSpPr txBox="1">
          <a:spLocks noChangeArrowheads="1"/>
        </xdr:cNvSpPr>
      </xdr:nvSpPr>
      <xdr:spPr>
        <a:xfrm>
          <a:off x="5086350" y="34194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76200"/>
    <xdr:sp>
      <xdr:nvSpPr>
        <xdr:cNvPr id="27" name="TextBox 2"/>
        <xdr:cNvSpPr txBox="1">
          <a:spLocks noChangeArrowheads="1"/>
        </xdr:cNvSpPr>
      </xdr:nvSpPr>
      <xdr:spPr>
        <a:xfrm>
          <a:off x="5086350" y="34194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76200"/>
    <xdr:sp>
      <xdr:nvSpPr>
        <xdr:cNvPr id="28" name="TextBox 2"/>
        <xdr:cNvSpPr txBox="1">
          <a:spLocks noChangeArrowheads="1"/>
        </xdr:cNvSpPr>
      </xdr:nvSpPr>
      <xdr:spPr>
        <a:xfrm>
          <a:off x="5086350" y="34194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76200"/>
    <xdr:sp>
      <xdr:nvSpPr>
        <xdr:cNvPr id="29" name="TextBox 2"/>
        <xdr:cNvSpPr txBox="1">
          <a:spLocks noChangeArrowheads="1"/>
        </xdr:cNvSpPr>
      </xdr:nvSpPr>
      <xdr:spPr>
        <a:xfrm>
          <a:off x="5086350" y="34194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76200"/>
    <xdr:sp>
      <xdr:nvSpPr>
        <xdr:cNvPr id="30" name="TextBox 2"/>
        <xdr:cNvSpPr txBox="1">
          <a:spLocks noChangeArrowheads="1"/>
        </xdr:cNvSpPr>
      </xdr:nvSpPr>
      <xdr:spPr>
        <a:xfrm>
          <a:off x="5086350" y="3419475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31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32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33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34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35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15</xdr:row>
      <xdr:rowOff>0</xdr:rowOff>
    </xdr:from>
    <xdr:ext cx="209550" cy="57150"/>
    <xdr:sp>
      <xdr:nvSpPr>
        <xdr:cNvPr id="36" name="TextBox 2"/>
        <xdr:cNvSpPr txBox="1">
          <a:spLocks noChangeArrowheads="1"/>
        </xdr:cNvSpPr>
      </xdr:nvSpPr>
      <xdr:spPr>
        <a:xfrm>
          <a:off x="5086350" y="3419475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7" name="Rectangle 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8" name="Rectangle 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39" name="Rectangle 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0" name="Rectangle 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1" name="Rectangle 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2" name="Rectangle 8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3" name="Rectangle 9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4" name="Rectangle 1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5" name="Rectangle 1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6" name="Rectangle 12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7" name="Rectangle 1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8" name="Rectangle 1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49" name="Rectangle 1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0" name="Rectangle 1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1" name="Rectangle 1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2" name="Rectangle 2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3" name="Rectangle 2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4" name="Rectangle 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5" name="Rectangle 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6" name="Rectangle 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7" name="Rectangle 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8" name="Rectangle 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59" name="Rectangle 8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0" name="Rectangle 9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1" name="Rectangle 1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2" name="Rectangle 1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3" name="Rectangle 12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4" name="Rectangle 1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5" name="Rectangle 1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6" name="Rectangle 1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7" name="Rectangle 1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8" name="Rectangle 1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69" name="Rectangle 2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70" name="Rectangle 2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71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72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73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74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75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76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77" name="Rectangle 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78" name="Rectangle 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79" name="Rectangle 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0" name="Rectangle 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1" name="Rectangle 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2" name="Rectangle 8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3" name="Rectangle 9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4" name="Rectangle 1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5" name="Rectangle 1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6" name="Rectangle 12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7" name="Rectangle 1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8" name="Rectangle 1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9" name="Rectangle 1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0" name="Rectangle 1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1" name="Rectangle 1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2" name="Rectangle 2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3" name="Rectangle 2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4" name="Rectangle 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5" name="Rectangle 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6" name="Rectangle 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7" name="Rectangle 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8" name="Rectangle 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99" name="Rectangle 8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0" name="Rectangle 9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1" name="Rectangle 1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2" name="Rectangle 1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3" name="Rectangle 12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4" name="Rectangle 13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5" name="Rectangle 14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6" name="Rectangle 15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7" name="Rectangle 16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8" name="Rectangle 17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09" name="Rectangle 20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110" name="Rectangle 21"/>
        <xdr:cNvSpPr>
          <a:spLocks/>
        </xdr:cNvSpPr>
      </xdr:nvSpPr>
      <xdr:spPr>
        <a:xfrm>
          <a:off x="5381625" y="133445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111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112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113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114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115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41</xdr:row>
      <xdr:rowOff>0</xdr:rowOff>
    </xdr:from>
    <xdr:ext cx="209550" cy="114300"/>
    <xdr:sp>
      <xdr:nvSpPr>
        <xdr:cNvPr id="116" name="TextBox 2"/>
        <xdr:cNvSpPr txBox="1">
          <a:spLocks noChangeArrowheads="1"/>
        </xdr:cNvSpPr>
      </xdr:nvSpPr>
      <xdr:spPr>
        <a:xfrm>
          <a:off x="5086350" y="120110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61950"/>
    <xdr:sp>
      <xdr:nvSpPr>
        <xdr:cNvPr id="117" name="TextBox 2"/>
        <xdr:cNvSpPr txBox="1">
          <a:spLocks noChangeArrowheads="1"/>
        </xdr:cNvSpPr>
      </xdr:nvSpPr>
      <xdr:spPr>
        <a:xfrm>
          <a:off x="5086350" y="4352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61950"/>
    <xdr:sp>
      <xdr:nvSpPr>
        <xdr:cNvPr id="118" name="TextBox 2"/>
        <xdr:cNvSpPr txBox="1">
          <a:spLocks noChangeArrowheads="1"/>
        </xdr:cNvSpPr>
      </xdr:nvSpPr>
      <xdr:spPr>
        <a:xfrm>
          <a:off x="5086350" y="4352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61950"/>
    <xdr:sp>
      <xdr:nvSpPr>
        <xdr:cNvPr id="119" name="TextBox 2"/>
        <xdr:cNvSpPr txBox="1">
          <a:spLocks noChangeArrowheads="1"/>
        </xdr:cNvSpPr>
      </xdr:nvSpPr>
      <xdr:spPr>
        <a:xfrm>
          <a:off x="5086350" y="4352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61950"/>
    <xdr:sp>
      <xdr:nvSpPr>
        <xdr:cNvPr id="120" name="TextBox 2"/>
        <xdr:cNvSpPr txBox="1">
          <a:spLocks noChangeArrowheads="1"/>
        </xdr:cNvSpPr>
      </xdr:nvSpPr>
      <xdr:spPr>
        <a:xfrm>
          <a:off x="5086350" y="4352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61950"/>
    <xdr:sp>
      <xdr:nvSpPr>
        <xdr:cNvPr id="121" name="TextBox 2"/>
        <xdr:cNvSpPr txBox="1">
          <a:spLocks noChangeArrowheads="1"/>
        </xdr:cNvSpPr>
      </xdr:nvSpPr>
      <xdr:spPr>
        <a:xfrm>
          <a:off x="5086350" y="4352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61950"/>
    <xdr:sp>
      <xdr:nvSpPr>
        <xdr:cNvPr id="122" name="TextBox 2"/>
        <xdr:cNvSpPr txBox="1">
          <a:spLocks noChangeArrowheads="1"/>
        </xdr:cNvSpPr>
      </xdr:nvSpPr>
      <xdr:spPr>
        <a:xfrm>
          <a:off x="5086350" y="4352925"/>
          <a:ext cx="190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23850"/>
    <xdr:sp>
      <xdr:nvSpPr>
        <xdr:cNvPr id="123" name="TextBox 2"/>
        <xdr:cNvSpPr txBox="1">
          <a:spLocks noChangeArrowheads="1"/>
        </xdr:cNvSpPr>
      </xdr:nvSpPr>
      <xdr:spPr>
        <a:xfrm>
          <a:off x="5086350" y="43529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23850"/>
    <xdr:sp>
      <xdr:nvSpPr>
        <xdr:cNvPr id="124" name="TextBox 2"/>
        <xdr:cNvSpPr txBox="1">
          <a:spLocks noChangeArrowheads="1"/>
        </xdr:cNvSpPr>
      </xdr:nvSpPr>
      <xdr:spPr>
        <a:xfrm>
          <a:off x="5086350" y="43529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23850"/>
    <xdr:sp>
      <xdr:nvSpPr>
        <xdr:cNvPr id="125" name="TextBox 2"/>
        <xdr:cNvSpPr txBox="1">
          <a:spLocks noChangeArrowheads="1"/>
        </xdr:cNvSpPr>
      </xdr:nvSpPr>
      <xdr:spPr>
        <a:xfrm>
          <a:off x="5086350" y="43529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23850"/>
    <xdr:sp>
      <xdr:nvSpPr>
        <xdr:cNvPr id="126" name="TextBox 2"/>
        <xdr:cNvSpPr txBox="1">
          <a:spLocks noChangeArrowheads="1"/>
        </xdr:cNvSpPr>
      </xdr:nvSpPr>
      <xdr:spPr>
        <a:xfrm>
          <a:off x="5086350" y="43529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23850"/>
    <xdr:sp>
      <xdr:nvSpPr>
        <xdr:cNvPr id="127" name="TextBox 2"/>
        <xdr:cNvSpPr txBox="1">
          <a:spLocks noChangeArrowheads="1"/>
        </xdr:cNvSpPr>
      </xdr:nvSpPr>
      <xdr:spPr>
        <a:xfrm>
          <a:off x="5086350" y="43529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18</xdr:row>
      <xdr:rowOff>0</xdr:rowOff>
    </xdr:from>
    <xdr:ext cx="190500" cy="323850"/>
    <xdr:sp>
      <xdr:nvSpPr>
        <xdr:cNvPr id="128" name="TextBox 2"/>
        <xdr:cNvSpPr txBox="1">
          <a:spLocks noChangeArrowheads="1"/>
        </xdr:cNvSpPr>
      </xdr:nvSpPr>
      <xdr:spPr>
        <a:xfrm>
          <a:off x="5086350" y="4352925"/>
          <a:ext cx="190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76200"/>
    <xdr:sp>
      <xdr:nvSpPr>
        <xdr:cNvPr id="129" name="TextBox 2"/>
        <xdr:cNvSpPr txBox="1">
          <a:spLocks noChangeArrowheads="1"/>
        </xdr:cNvSpPr>
      </xdr:nvSpPr>
      <xdr:spPr>
        <a:xfrm>
          <a:off x="5086350" y="5676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76200"/>
    <xdr:sp>
      <xdr:nvSpPr>
        <xdr:cNvPr id="130" name="TextBox 2"/>
        <xdr:cNvSpPr txBox="1">
          <a:spLocks noChangeArrowheads="1"/>
        </xdr:cNvSpPr>
      </xdr:nvSpPr>
      <xdr:spPr>
        <a:xfrm>
          <a:off x="5086350" y="5676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76200"/>
    <xdr:sp>
      <xdr:nvSpPr>
        <xdr:cNvPr id="131" name="TextBox 2"/>
        <xdr:cNvSpPr txBox="1">
          <a:spLocks noChangeArrowheads="1"/>
        </xdr:cNvSpPr>
      </xdr:nvSpPr>
      <xdr:spPr>
        <a:xfrm>
          <a:off x="5086350" y="5676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76200"/>
    <xdr:sp>
      <xdr:nvSpPr>
        <xdr:cNvPr id="132" name="TextBox 2"/>
        <xdr:cNvSpPr txBox="1">
          <a:spLocks noChangeArrowheads="1"/>
        </xdr:cNvSpPr>
      </xdr:nvSpPr>
      <xdr:spPr>
        <a:xfrm>
          <a:off x="5086350" y="5676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76200"/>
    <xdr:sp>
      <xdr:nvSpPr>
        <xdr:cNvPr id="133" name="TextBox 2"/>
        <xdr:cNvSpPr txBox="1">
          <a:spLocks noChangeArrowheads="1"/>
        </xdr:cNvSpPr>
      </xdr:nvSpPr>
      <xdr:spPr>
        <a:xfrm>
          <a:off x="5086350" y="5676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76200"/>
    <xdr:sp>
      <xdr:nvSpPr>
        <xdr:cNvPr id="134" name="TextBox 2"/>
        <xdr:cNvSpPr txBox="1">
          <a:spLocks noChangeArrowheads="1"/>
        </xdr:cNvSpPr>
      </xdr:nvSpPr>
      <xdr:spPr>
        <a:xfrm>
          <a:off x="5086350" y="5676900"/>
          <a:ext cx="2095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57150"/>
    <xdr:sp>
      <xdr:nvSpPr>
        <xdr:cNvPr id="135" name="TextBox 2"/>
        <xdr:cNvSpPr txBox="1">
          <a:spLocks noChangeArrowheads="1"/>
        </xdr:cNvSpPr>
      </xdr:nvSpPr>
      <xdr:spPr>
        <a:xfrm>
          <a:off x="5086350" y="5676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57150"/>
    <xdr:sp>
      <xdr:nvSpPr>
        <xdr:cNvPr id="136" name="TextBox 2"/>
        <xdr:cNvSpPr txBox="1">
          <a:spLocks noChangeArrowheads="1"/>
        </xdr:cNvSpPr>
      </xdr:nvSpPr>
      <xdr:spPr>
        <a:xfrm>
          <a:off x="5086350" y="5676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57150"/>
    <xdr:sp>
      <xdr:nvSpPr>
        <xdr:cNvPr id="137" name="TextBox 2"/>
        <xdr:cNvSpPr txBox="1">
          <a:spLocks noChangeArrowheads="1"/>
        </xdr:cNvSpPr>
      </xdr:nvSpPr>
      <xdr:spPr>
        <a:xfrm>
          <a:off x="5086350" y="5676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57150"/>
    <xdr:sp>
      <xdr:nvSpPr>
        <xdr:cNvPr id="138" name="TextBox 2"/>
        <xdr:cNvSpPr txBox="1">
          <a:spLocks noChangeArrowheads="1"/>
        </xdr:cNvSpPr>
      </xdr:nvSpPr>
      <xdr:spPr>
        <a:xfrm>
          <a:off x="5086350" y="5676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57150"/>
    <xdr:sp>
      <xdr:nvSpPr>
        <xdr:cNvPr id="139" name="TextBox 2"/>
        <xdr:cNvSpPr txBox="1">
          <a:spLocks noChangeArrowheads="1"/>
        </xdr:cNvSpPr>
      </xdr:nvSpPr>
      <xdr:spPr>
        <a:xfrm>
          <a:off x="5086350" y="5676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390525</xdr:colOff>
      <xdr:row>22</xdr:row>
      <xdr:rowOff>0</xdr:rowOff>
    </xdr:from>
    <xdr:ext cx="209550" cy="57150"/>
    <xdr:sp>
      <xdr:nvSpPr>
        <xdr:cNvPr id="140" name="TextBox 2"/>
        <xdr:cNvSpPr txBox="1">
          <a:spLocks noChangeArrowheads="1"/>
        </xdr:cNvSpPr>
      </xdr:nvSpPr>
      <xdr:spPr>
        <a:xfrm>
          <a:off x="5086350" y="5676900"/>
          <a:ext cx="2095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342"/>
  <sheetViews>
    <sheetView showZeros="0" tabSelected="1" zoomScale="80" zoomScaleNormal="80" zoomScalePageLayoutView="0" workbookViewId="0" topLeftCell="A1">
      <selection activeCell="N9" sqref="N9"/>
    </sheetView>
  </sheetViews>
  <sheetFormatPr defaultColWidth="9.140625" defaultRowHeight="12.75"/>
  <cols>
    <col min="1" max="2" width="7.140625" style="1" customWidth="1"/>
    <col min="3" max="3" width="46.140625" style="2" customWidth="1"/>
    <col min="4" max="4" width="10.00390625" style="2" customWidth="1"/>
    <col min="5" max="5" width="10.28125" style="2" customWidth="1"/>
    <col min="6" max="6" width="11.00390625" style="2" customWidth="1"/>
    <col min="7" max="7" width="9.57421875" style="2" customWidth="1"/>
    <col min="8" max="11" width="9.28125" style="2" bestFit="1" customWidth="1"/>
    <col min="12" max="12" width="10.57421875" style="2" customWidth="1"/>
    <col min="13" max="13" width="10.28125" style="2" customWidth="1"/>
    <col min="14" max="14" width="12.57421875" style="2" customWidth="1"/>
    <col min="15" max="15" width="9.421875" style="2" bestFit="1" customWidth="1"/>
    <col min="16" max="16" width="11.140625" style="2" customWidth="1"/>
    <col min="17" max="16384" width="9.140625" style="2" customWidth="1"/>
  </cols>
  <sheetData>
    <row r="1" spans="1:19" s="20" customFormat="1" ht="24" customHeight="1">
      <c r="A1" s="166" t="s">
        <v>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69"/>
      <c r="R1" s="69"/>
      <c r="S1" s="19"/>
    </row>
    <row r="2" spans="1:19" s="22" customFormat="1" ht="21.75" customHeight="1">
      <c r="A2" s="168" t="s">
        <v>59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70"/>
      <c r="R2" s="70"/>
      <c r="S2" s="21"/>
    </row>
    <row r="3" spans="1:19" s="24" customFormat="1" ht="15">
      <c r="A3" s="169" t="s">
        <v>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71"/>
      <c r="R3" s="71"/>
      <c r="S3" s="23"/>
    </row>
    <row r="4" spans="1:18" s="31" customFormat="1" ht="17.25" customHeight="1">
      <c r="A4" s="25"/>
      <c r="B4" s="26"/>
      <c r="C4" s="27"/>
      <c r="D4" s="28"/>
      <c r="E4" s="26"/>
      <c r="F4" s="26"/>
      <c r="G4" s="29"/>
      <c r="H4" s="29"/>
      <c r="I4" s="29"/>
      <c r="J4" s="29"/>
      <c r="K4" s="29"/>
      <c r="L4" s="29"/>
      <c r="M4" s="30"/>
      <c r="N4" s="30"/>
      <c r="O4" s="30"/>
      <c r="P4" s="30"/>
      <c r="Q4" s="30"/>
      <c r="R4" s="30"/>
    </row>
    <row r="5" spans="1:18" s="31" customFormat="1" ht="17.25" customHeight="1">
      <c r="A5" s="171" t="s">
        <v>67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32"/>
      <c r="R5" s="32"/>
    </row>
    <row r="6" spans="1:18" s="31" customFormat="1" ht="18" customHeight="1">
      <c r="A6" s="171" t="s">
        <v>34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32"/>
      <c r="R6" s="32"/>
    </row>
    <row r="7" spans="1:18" s="31" customFormat="1" ht="15.75" customHeight="1">
      <c r="A7" s="162" t="s">
        <v>36</v>
      </c>
      <c r="B7" s="162"/>
      <c r="C7" s="162"/>
      <c r="D7" s="162"/>
      <c r="E7" s="162"/>
      <c r="F7" s="162"/>
      <c r="G7" s="32"/>
      <c r="H7" s="32"/>
      <c r="I7" s="32"/>
      <c r="J7" s="32"/>
      <c r="K7" s="32"/>
      <c r="L7" s="32"/>
      <c r="M7" s="32"/>
      <c r="N7" s="32"/>
      <c r="O7" s="32"/>
      <c r="P7" s="32"/>
      <c r="Q7" s="156" t="s">
        <v>48</v>
      </c>
      <c r="R7" s="156" t="s">
        <v>48</v>
      </c>
    </row>
    <row r="8" spans="1:18" s="31" customFormat="1" ht="15">
      <c r="A8" s="162" t="s">
        <v>37</v>
      </c>
      <c r="B8" s="163"/>
      <c r="C8" s="16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s="26" customFormat="1" ht="15">
      <c r="A9" s="29"/>
      <c r="B9" s="29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  <c r="N9" s="35"/>
      <c r="O9" s="35"/>
      <c r="P9" s="35"/>
      <c r="Q9" s="30"/>
      <c r="R9" s="30"/>
    </row>
    <row r="10" spans="1:16" s="19" customFormat="1" ht="15.75">
      <c r="A10" s="51"/>
      <c r="B10" s="25"/>
      <c r="C10" s="25"/>
      <c r="D10" s="25"/>
      <c r="E10" s="25"/>
      <c r="F10" s="25"/>
      <c r="G10" s="29"/>
      <c r="H10" s="29"/>
      <c r="I10" s="29"/>
      <c r="J10" s="164"/>
      <c r="K10" s="165"/>
      <c r="L10" s="165"/>
      <c r="M10" s="165"/>
      <c r="N10" s="159"/>
      <c r="O10" s="159"/>
      <c r="P10" s="159"/>
    </row>
    <row r="11" spans="1:19" ht="15">
      <c r="A11" s="160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36"/>
      <c r="R11" s="36"/>
      <c r="S11" s="37"/>
    </row>
    <row r="12" spans="1:19" s="42" customFormat="1" ht="0.75" customHeight="1">
      <c r="A12" s="38"/>
      <c r="B12" s="39"/>
      <c r="C12" s="40"/>
      <c r="D12" s="40"/>
      <c r="E12" s="41">
        <v>2.5</v>
      </c>
      <c r="F12" s="24"/>
      <c r="G12" s="39"/>
      <c r="I12" s="39"/>
      <c r="J12" s="39"/>
      <c r="K12" s="39"/>
      <c r="L12" s="39"/>
      <c r="M12" s="43"/>
      <c r="N12" s="43"/>
      <c r="O12" s="43"/>
      <c r="P12" s="43"/>
      <c r="Q12" s="43"/>
      <c r="R12" s="44"/>
      <c r="S12" s="45"/>
    </row>
    <row r="13" spans="1:19" s="42" customFormat="1" ht="23.25" customHeight="1" hidden="1">
      <c r="A13" s="38"/>
      <c r="B13" s="39"/>
      <c r="C13" s="40"/>
      <c r="D13" s="40"/>
      <c r="E13" s="46"/>
      <c r="F13" s="24"/>
      <c r="G13" s="39"/>
      <c r="H13" s="39"/>
      <c r="I13" s="39"/>
      <c r="J13" s="39"/>
      <c r="K13" s="39"/>
      <c r="L13" s="39"/>
      <c r="M13" s="43"/>
      <c r="N13" s="43"/>
      <c r="O13" s="43"/>
      <c r="P13" s="43"/>
      <c r="Q13" s="43"/>
      <c r="R13" s="44"/>
      <c r="S13" s="45"/>
    </row>
    <row r="14" spans="1:17" s="49" customFormat="1" ht="20.25" customHeight="1">
      <c r="A14" s="173" t="s">
        <v>8</v>
      </c>
      <c r="B14" s="173" t="s">
        <v>0</v>
      </c>
      <c r="C14" s="174" t="s">
        <v>9</v>
      </c>
      <c r="D14" s="173" t="s">
        <v>10</v>
      </c>
      <c r="E14" s="173" t="s">
        <v>11</v>
      </c>
      <c r="F14" s="183" t="s">
        <v>12</v>
      </c>
      <c r="G14" s="183"/>
      <c r="H14" s="183"/>
      <c r="I14" s="183"/>
      <c r="J14" s="183"/>
      <c r="K14" s="183"/>
      <c r="L14" s="183" t="s">
        <v>13</v>
      </c>
      <c r="M14" s="183"/>
      <c r="N14" s="183"/>
      <c r="O14" s="183"/>
      <c r="P14" s="183"/>
      <c r="Q14" s="48"/>
    </row>
    <row r="15" spans="1:17" s="49" customFormat="1" ht="58.5" customHeight="1">
      <c r="A15" s="173"/>
      <c r="B15" s="173"/>
      <c r="C15" s="175"/>
      <c r="D15" s="173"/>
      <c r="E15" s="173"/>
      <c r="F15" s="47" t="s">
        <v>14</v>
      </c>
      <c r="G15" s="47" t="s">
        <v>15</v>
      </c>
      <c r="H15" s="47" t="s">
        <v>16</v>
      </c>
      <c r="I15" s="47" t="s">
        <v>17</v>
      </c>
      <c r="J15" s="47" t="s">
        <v>18</v>
      </c>
      <c r="K15" s="47" t="s">
        <v>19</v>
      </c>
      <c r="L15" s="47" t="s">
        <v>20</v>
      </c>
      <c r="M15" s="47" t="s">
        <v>21</v>
      </c>
      <c r="N15" s="47" t="s">
        <v>17</v>
      </c>
      <c r="O15" s="47" t="s">
        <v>18</v>
      </c>
      <c r="P15" s="47" t="s">
        <v>22</v>
      </c>
      <c r="Q15" s="48"/>
    </row>
    <row r="16" spans="1:16" s="56" customFormat="1" ht="30.75" customHeight="1">
      <c r="A16" s="52">
        <v>1</v>
      </c>
      <c r="B16" s="53"/>
      <c r="C16" s="57" t="s">
        <v>31</v>
      </c>
      <c r="D16" s="55" t="s">
        <v>6</v>
      </c>
      <c r="E16" s="58">
        <v>840</v>
      </c>
      <c r="F16" s="18"/>
      <c r="G16" s="50"/>
      <c r="H16" s="50"/>
      <c r="I16" s="50"/>
      <c r="J16" s="50"/>
      <c r="K16" s="59"/>
      <c r="L16" s="59"/>
      <c r="M16" s="59"/>
      <c r="N16" s="59"/>
      <c r="O16" s="59"/>
      <c r="P16" s="59"/>
    </row>
    <row r="17" spans="1:18" s="6" customFormat="1" ht="22.5" customHeight="1">
      <c r="A17" s="17">
        <v>2</v>
      </c>
      <c r="B17" s="10"/>
      <c r="C17" s="12" t="s">
        <v>38</v>
      </c>
      <c r="D17" s="8" t="s">
        <v>29</v>
      </c>
      <c r="E17" s="11">
        <v>2</v>
      </c>
      <c r="F17" s="14"/>
      <c r="G17" s="50"/>
      <c r="H17" s="13"/>
      <c r="I17" s="13"/>
      <c r="J17" s="13"/>
      <c r="K17" s="59"/>
      <c r="L17" s="59"/>
      <c r="M17" s="59"/>
      <c r="N17" s="59"/>
      <c r="O17" s="59"/>
      <c r="P17" s="59"/>
      <c r="R17" s="6" t="s">
        <v>48</v>
      </c>
    </row>
    <row r="18" spans="1:16" s="6" customFormat="1" ht="20.25" customHeight="1">
      <c r="A18" s="17">
        <v>3</v>
      </c>
      <c r="B18" s="10"/>
      <c r="C18" s="12" t="s">
        <v>39</v>
      </c>
      <c r="D18" s="8" t="s">
        <v>6</v>
      </c>
      <c r="E18" s="11">
        <v>840</v>
      </c>
      <c r="F18" s="14"/>
      <c r="G18" s="50"/>
      <c r="H18" s="13"/>
      <c r="I18" s="13"/>
      <c r="J18" s="13"/>
      <c r="K18" s="59"/>
      <c r="L18" s="59"/>
      <c r="M18" s="59"/>
      <c r="N18" s="59"/>
      <c r="O18" s="59"/>
      <c r="P18" s="59"/>
    </row>
    <row r="19" spans="1:16" s="6" customFormat="1" ht="20.25" customHeight="1">
      <c r="A19" s="5">
        <v>4</v>
      </c>
      <c r="B19" s="10"/>
      <c r="C19" s="12" t="s">
        <v>40</v>
      </c>
      <c r="D19" s="8" t="s">
        <v>1</v>
      </c>
      <c r="E19" s="9">
        <v>144</v>
      </c>
      <c r="F19" s="14"/>
      <c r="G19" s="13"/>
      <c r="H19" s="13"/>
      <c r="I19" s="13"/>
      <c r="J19" s="13"/>
      <c r="K19" s="59"/>
      <c r="L19" s="59"/>
      <c r="M19" s="59"/>
      <c r="N19" s="59"/>
      <c r="O19" s="59"/>
      <c r="P19" s="59"/>
    </row>
    <row r="20" spans="1:16" s="6" customFormat="1" ht="24" customHeight="1">
      <c r="A20" s="5">
        <v>5</v>
      </c>
      <c r="B20" s="10"/>
      <c r="C20" s="12" t="s">
        <v>2</v>
      </c>
      <c r="D20" s="8" t="s">
        <v>29</v>
      </c>
      <c r="E20" s="7">
        <v>70</v>
      </c>
      <c r="F20" s="14"/>
      <c r="G20" s="50"/>
      <c r="H20" s="13"/>
      <c r="I20" s="13"/>
      <c r="J20" s="13"/>
      <c r="K20" s="59"/>
      <c r="L20" s="59"/>
      <c r="M20" s="59"/>
      <c r="N20" s="59"/>
      <c r="O20" s="59"/>
      <c r="P20" s="59"/>
    </row>
    <row r="21" spans="1:16" s="56" customFormat="1" ht="30" customHeight="1">
      <c r="A21" s="52">
        <v>6</v>
      </c>
      <c r="B21" s="53"/>
      <c r="C21" s="57" t="s">
        <v>46</v>
      </c>
      <c r="D21" s="55" t="s">
        <v>29</v>
      </c>
      <c r="E21" s="58">
        <v>2</v>
      </c>
      <c r="F21" s="18"/>
      <c r="G21" s="50"/>
      <c r="H21" s="50"/>
      <c r="I21" s="50"/>
      <c r="J21" s="50"/>
      <c r="K21" s="59"/>
      <c r="L21" s="59"/>
      <c r="M21" s="59"/>
      <c r="N21" s="59"/>
      <c r="O21" s="59"/>
      <c r="P21" s="59"/>
    </row>
    <row r="22" spans="1:16" s="56" customFormat="1" ht="30" customHeight="1">
      <c r="A22" s="52">
        <v>7</v>
      </c>
      <c r="B22" s="53"/>
      <c r="C22" s="57" t="s">
        <v>47</v>
      </c>
      <c r="D22" s="55" t="s">
        <v>6</v>
      </c>
      <c r="E22" s="58">
        <v>840</v>
      </c>
      <c r="F22" s="18"/>
      <c r="G22" s="50"/>
      <c r="H22" s="50"/>
      <c r="I22" s="50"/>
      <c r="J22" s="50"/>
      <c r="K22" s="59"/>
      <c r="L22" s="59"/>
      <c r="M22" s="59"/>
      <c r="N22" s="59"/>
      <c r="O22" s="59"/>
      <c r="P22" s="59"/>
    </row>
    <row r="23" spans="1:16" s="56" customFormat="1" ht="25.5">
      <c r="A23" s="52">
        <v>8</v>
      </c>
      <c r="B23" s="98"/>
      <c r="C23" s="61" t="s">
        <v>45</v>
      </c>
      <c r="D23" s="66" t="s">
        <v>6</v>
      </c>
      <c r="E23" s="62">
        <v>840</v>
      </c>
      <c r="F23" s="18"/>
      <c r="G23" s="50"/>
      <c r="H23" s="50"/>
      <c r="I23" s="50"/>
      <c r="J23" s="50"/>
      <c r="K23" s="59"/>
      <c r="L23" s="59"/>
      <c r="M23" s="59"/>
      <c r="N23" s="59"/>
      <c r="O23" s="59"/>
      <c r="P23" s="59"/>
    </row>
    <row r="24" spans="1:16" s="56" customFormat="1" ht="23.25" customHeight="1">
      <c r="A24" s="52"/>
      <c r="B24" s="98"/>
      <c r="C24" s="68" t="s">
        <v>60</v>
      </c>
      <c r="D24" s="66" t="s">
        <v>6</v>
      </c>
      <c r="E24" s="60">
        <v>965</v>
      </c>
      <c r="F24" s="18"/>
      <c r="G24" s="50"/>
      <c r="H24" s="50"/>
      <c r="I24" s="50"/>
      <c r="J24" s="50"/>
      <c r="K24" s="59"/>
      <c r="L24" s="59"/>
      <c r="M24" s="59"/>
      <c r="N24" s="59"/>
      <c r="O24" s="59"/>
      <c r="P24" s="59"/>
    </row>
    <row r="25" spans="1:16" s="56" customFormat="1" ht="30.75" customHeight="1">
      <c r="A25" s="52"/>
      <c r="B25" s="98"/>
      <c r="C25" s="63" t="s">
        <v>61</v>
      </c>
      <c r="D25" s="66" t="s">
        <v>29</v>
      </c>
      <c r="E25" s="60">
        <v>1.3</v>
      </c>
      <c r="F25" s="18"/>
      <c r="G25" s="50"/>
      <c r="H25" s="50"/>
      <c r="I25" s="50"/>
      <c r="J25" s="50"/>
      <c r="K25" s="59"/>
      <c r="L25" s="59"/>
      <c r="M25" s="59"/>
      <c r="N25" s="59"/>
      <c r="O25" s="59"/>
      <c r="P25" s="59"/>
    </row>
    <row r="26" spans="1:16" s="56" customFormat="1" ht="12.75">
      <c r="A26" s="52"/>
      <c r="B26" s="98"/>
      <c r="C26" s="63" t="s">
        <v>49</v>
      </c>
      <c r="D26" s="60" t="s">
        <v>50</v>
      </c>
      <c r="E26" s="64">
        <v>22</v>
      </c>
      <c r="F26" s="18"/>
      <c r="G26" s="50"/>
      <c r="H26" s="50"/>
      <c r="I26" s="72"/>
      <c r="J26" s="50"/>
      <c r="K26" s="59"/>
      <c r="L26" s="59"/>
      <c r="M26" s="59"/>
      <c r="N26" s="59"/>
      <c r="O26" s="59"/>
      <c r="P26" s="59"/>
    </row>
    <row r="27" spans="1:16" s="74" customFormat="1" ht="31.5" customHeight="1">
      <c r="A27" s="52">
        <v>9</v>
      </c>
      <c r="B27" s="98"/>
      <c r="C27" s="54" t="s">
        <v>62</v>
      </c>
      <c r="D27" s="60" t="s">
        <v>6</v>
      </c>
      <c r="E27" s="60">
        <v>840</v>
      </c>
      <c r="F27" s="18"/>
      <c r="G27" s="50"/>
      <c r="H27" s="50"/>
      <c r="I27" s="50"/>
      <c r="J27" s="50"/>
      <c r="K27" s="59"/>
      <c r="L27" s="59"/>
      <c r="M27" s="59"/>
      <c r="N27" s="59"/>
      <c r="O27" s="59"/>
      <c r="P27" s="59"/>
    </row>
    <row r="28" spans="1:16" s="56" customFormat="1" ht="37.5" customHeight="1">
      <c r="A28" s="52"/>
      <c r="B28" s="98"/>
      <c r="C28" s="63" t="s">
        <v>63</v>
      </c>
      <c r="D28" s="60" t="s">
        <v>29</v>
      </c>
      <c r="E28" s="62">
        <v>9</v>
      </c>
      <c r="F28" s="18"/>
      <c r="G28" s="50"/>
      <c r="H28" s="50"/>
      <c r="I28" s="50"/>
      <c r="J28" s="50"/>
      <c r="K28" s="59"/>
      <c r="L28" s="59"/>
      <c r="M28" s="59"/>
      <c r="N28" s="59"/>
      <c r="O28" s="59"/>
      <c r="P28" s="59"/>
    </row>
    <row r="29" spans="1:16" s="56" customFormat="1" ht="12.75">
      <c r="A29" s="52"/>
      <c r="B29" s="98"/>
      <c r="C29" s="63" t="s">
        <v>49</v>
      </c>
      <c r="D29" s="60" t="s">
        <v>50</v>
      </c>
      <c r="E29" s="64">
        <v>50</v>
      </c>
      <c r="F29" s="18"/>
      <c r="G29" s="50"/>
      <c r="H29" s="50"/>
      <c r="I29" s="72"/>
      <c r="J29" s="50"/>
      <c r="K29" s="59"/>
      <c r="L29" s="59"/>
      <c r="M29" s="59"/>
      <c r="N29" s="59"/>
      <c r="O29" s="59"/>
      <c r="P29" s="59"/>
    </row>
    <row r="30" spans="1:16" s="74" customFormat="1" ht="33" customHeight="1">
      <c r="A30" s="52">
        <v>10</v>
      </c>
      <c r="B30" s="98"/>
      <c r="C30" s="65" t="s">
        <v>41</v>
      </c>
      <c r="D30" s="66" t="s">
        <v>6</v>
      </c>
      <c r="E30" s="60">
        <v>840</v>
      </c>
      <c r="F30" s="18"/>
      <c r="G30" s="50"/>
      <c r="H30" s="50"/>
      <c r="I30" s="50"/>
      <c r="J30" s="50"/>
      <c r="K30" s="59"/>
      <c r="L30" s="59"/>
      <c r="M30" s="59"/>
      <c r="N30" s="59"/>
      <c r="O30" s="59"/>
      <c r="P30" s="59"/>
    </row>
    <row r="31" spans="1:22" s="74" customFormat="1" ht="54.75" customHeight="1">
      <c r="A31" s="52"/>
      <c r="B31" s="98"/>
      <c r="C31" s="67" t="s">
        <v>64</v>
      </c>
      <c r="D31" s="66" t="s">
        <v>6</v>
      </c>
      <c r="E31" s="60">
        <v>932</v>
      </c>
      <c r="F31" s="18"/>
      <c r="G31" s="50"/>
      <c r="H31" s="50"/>
      <c r="I31" s="50"/>
      <c r="J31" s="50"/>
      <c r="K31" s="59"/>
      <c r="L31" s="59"/>
      <c r="M31" s="59"/>
      <c r="N31" s="59"/>
      <c r="O31" s="59"/>
      <c r="P31" s="59"/>
      <c r="V31" s="74" t="s">
        <v>48</v>
      </c>
    </row>
    <row r="32" spans="1:16" s="74" customFormat="1" ht="19.5" customHeight="1">
      <c r="A32" s="73"/>
      <c r="B32" s="75"/>
      <c r="C32" s="68" t="s">
        <v>51</v>
      </c>
      <c r="D32" s="66" t="s">
        <v>52</v>
      </c>
      <c r="E32" s="66">
        <v>6720</v>
      </c>
      <c r="F32" s="18"/>
      <c r="G32" s="50"/>
      <c r="H32" s="50"/>
      <c r="I32" s="50"/>
      <c r="J32" s="50"/>
      <c r="K32" s="59"/>
      <c r="L32" s="59"/>
      <c r="M32" s="59"/>
      <c r="N32" s="59"/>
      <c r="O32" s="59"/>
      <c r="P32" s="59"/>
    </row>
    <row r="33" spans="1:16" s="74" customFormat="1" ht="14.25" customHeight="1">
      <c r="A33" s="52"/>
      <c r="B33" s="99"/>
      <c r="C33" s="68" t="s">
        <v>53</v>
      </c>
      <c r="D33" s="66" t="s">
        <v>6</v>
      </c>
      <c r="E33" s="66">
        <v>120</v>
      </c>
      <c r="F33" s="18"/>
      <c r="G33" s="50"/>
      <c r="H33" s="50"/>
      <c r="I33" s="50"/>
      <c r="J33" s="50"/>
      <c r="K33" s="59"/>
      <c r="L33" s="59"/>
      <c r="M33" s="59"/>
      <c r="N33" s="59"/>
      <c r="O33" s="59"/>
      <c r="P33" s="59"/>
    </row>
    <row r="34" spans="1:16" s="56" customFormat="1" ht="16.5" customHeight="1">
      <c r="A34" s="52">
        <v>11</v>
      </c>
      <c r="B34" s="99"/>
      <c r="C34" s="100" t="s">
        <v>30</v>
      </c>
      <c r="D34" s="66" t="s">
        <v>1</v>
      </c>
      <c r="E34" s="66">
        <v>135</v>
      </c>
      <c r="F34" s="18"/>
      <c r="G34" s="50"/>
      <c r="H34" s="50"/>
      <c r="I34" s="50"/>
      <c r="J34" s="50"/>
      <c r="K34" s="59"/>
      <c r="L34" s="59"/>
      <c r="M34" s="59"/>
      <c r="N34" s="59"/>
      <c r="O34" s="59"/>
      <c r="P34" s="59"/>
    </row>
    <row r="35" spans="1:16" s="56" customFormat="1" ht="16.5" customHeight="1">
      <c r="A35" s="52"/>
      <c r="B35" s="99"/>
      <c r="C35" s="68" t="s">
        <v>55</v>
      </c>
      <c r="D35" s="66" t="s">
        <v>1</v>
      </c>
      <c r="E35" s="52">
        <v>135</v>
      </c>
      <c r="F35" s="18"/>
      <c r="G35" s="50"/>
      <c r="H35" s="50"/>
      <c r="I35" s="50"/>
      <c r="J35" s="50"/>
      <c r="K35" s="59"/>
      <c r="L35" s="59"/>
      <c r="M35" s="59"/>
      <c r="N35" s="59"/>
      <c r="O35" s="59"/>
      <c r="P35" s="59"/>
    </row>
    <row r="36" spans="1:16" s="56" customFormat="1" ht="18.75" customHeight="1">
      <c r="A36" s="52">
        <v>12</v>
      </c>
      <c r="B36" s="99"/>
      <c r="C36" s="100" t="s">
        <v>32</v>
      </c>
      <c r="D36" s="66" t="s">
        <v>3</v>
      </c>
      <c r="E36" s="66">
        <v>3</v>
      </c>
      <c r="F36" s="18"/>
      <c r="G36" s="50"/>
      <c r="H36" s="50"/>
      <c r="I36" s="50"/>
      <c r="J36" s="50"/>
      <c r="K36" s="59"/>
      <c r="L36" s="59"/>
      <c r="M36" s="59"/>
      <c r="N36" s="59"/>
      <c r="O36" s="59"/>
      <c r="P36" s="59"/>
    </row>
    <row r="37" spans="1:16" s="56" customFormat="1" ht="17.25" customHeight="1">
      <c r="A37" s="52">
        <v>13</v>
      </c>
      <c r="B37" s="99"/>
      <c r="C37" s="100" t="s">
        <v>33</v>
      </c>
      <c r="D37" s="66" t="s">
        <v>1</v>
      </c>
      <c r="E37" s="66">
        <v>140</v>
      </c>
      <c r="F37" s="18"/>
      <c r="G37" s="50"/>
      <c r="H37" s="50"/>
      <c r="I37" s="50"/>
      <c r="J37" s="50"/>
      <c r="K37" s="59"/>
      <c r="L37" s="59"/>
      <c r="M37" s="59"/>
      <c r="N37" s="59"/>
      <c r="O37" s="59"/>
      <c r="P37" s="59"/>
    </row>
    <row r="38" spans="1:16" s="56" customFormat="1" ht="12.75">
      <c r="A38" s="52">
        <v>14</v>
      </c>
      <c r="B38" s="99"/>
      <c r="C38" s="100" t="s">
        <v>4</v>
      </c>
      <c r="D38" s="66" t="s">
        <v>1</v>
      </c>
      <c r="E38" s="60">
        <v>144</v>
      </c>
      <c r="F38" s="18"/>
      <c r="G38" s="50"/>
      <c r="H38" s="50"/>
      <c r="I38" s="50"/>
      <c r="J38" s="50"/>
      <c r="K38" s="59"/>
      <c r="L38" s="59"/>
      <c r="M38" s="59"/>
      <c r="N38" s="59"/>
      <c r="O38" s="59"/>
      <c r="P38" s="59"/>
    </row>
    <row r="39" spans="1:16" s="56" customFormat="1" ht="37.5" customHeight="1">
      <c r="A39" s="52">
        <v>15</v>
      </c>
      <c r="B39" s="99"/>
      <c r="C39" s="100" t="s">
        <v>5</v>
      </c>
      <c r="D39" s="66" t="s">
        <v>1</v>
      </c>
      <c r="E39" s="60">
        <v>90</v>
      </c>
      <c r="F39" s="18"/>
      <c r="G39" s="50"/>
      <c r="H39" s="50"/>
      <c r="I39" s="50"/>
      <c r="J39" s="50"/>
      <c r="K39" s="59"/>
      <c r="L39" s="59"/>
      <c r="M39" s="59"/>
      <c r="N39" s="59"/>
      <c r="O39" s="59"/>
      <c r="P39" s="59"/>
    </row>
    <row r="40" spans="1:16" s="76" customFormat="1" ht="45" customHeight="1">
      <c r="A40" s="52">
        <v>16</v>
      </c>
      <c r="B40" s="98"/>
      <c r="C40" s="100" t="s">
        <v>43</v>
      </c>
      <c r="D40" s="66" t="s">
        <v>42</v>
      </c>
      <c r="E40" s="60">
        <v>1</v>
      </c>
      <c r="F40" s="18"/>
      <c r="G40" s="50"/>
      <c r="H40" s="50"/>
      <c r="I40" s="50"/>
      <c r="J40" s="50"/>
      <c r="K40" s="59"/>
      <c r="L40" s="59"/>
      <c r="M40" s="59"/>
      <c r="N40" s="59"/>
      <c r="O40" s="59"/>
      <c r="P40" s="59"/>
    </row>
    <row r="41" spans="1:16" s="56" customFormat="1" ht="39" customHeight="1">
      <c r="A41" s="52">
        <v>17</v>
      </c>
      <c r="B41" s="98"/>
      <c r="C41" s="100" t="s">
        <v>54</v>
      </c>
      <c r="D41" s="66" t="s">
        <v>42</v>
      </c>
      <c r="E41" s="60">
        <v>1</v>
      </c>
      <c r="F41" s="18"/>
      <c r="G41" s="50"/>
      <c r="H41" s="50"/>
      <c r="I41" s="50"/>
      <c r="J41" s="50"/>
      <c r="K41" s="59"/>
      <c r="L41" s="59"/>
      <c r="M41" s="59"/>
      <c r="N41" s="59"/>
      <c r="O41" s="59"/>
      <c r="P41" s="59"/>
    </row>
    <row r="42" spans="1:240" s="139" customFormat="1" ht="26.25" customHeight="1">
      <c r="A42" s="18"/>
      <c r="B42" s="135"/>
      <c r="C42" s="136" t="s">
        <v>23</v>
      </c>
      <c r="D42" s="137"/>
      <c r="E42" s="18"/>
      <c r="F42" s="18"/>
      <c r="G42" s="18"/>
      <c r="H42" s="18"/>
      <c r="I42" s="18"/>
      <c r="J42" s="18"/>
      <c r="K42" s="18"/>
      <c r="L42" s="138"/>
      <c r="M42" s="138"/>
      <c r="N42" s="138"/>
      <c r="O42" s="138"/>
      <c r="P42" s="138"/>
      <c r="IF42" s="140"/>
    </row>
    <row r="43" spans="1:16" s="101" customFormat="1" ht="26.25" customHeight="1">
      <c r="A43" s="103"/>
      <c r="B43" s="104"/>
      <c r="C43" s="187" t="s">
        <v>24</v>
      </c>
      <c r="D43" s="188"/>
      <c r="E43" s="188"/>
      <c r="F43" s="188"/>
      <c r="G43" s="188"/>
      <c r="H43" s="188"/>
      <c r="I43" s="188"/>
      <c r="J43" s="189"/>
      <c r="K43" s="141" t="s">
        <v>48</v>
      </c>
      <c r="L43" s="142"/>
      <c r="M43" s="142"/>
      <c r="N43" s="142" t="e">
        <f>ROUND(N42*K43,2)</f>
        <v>#VALUE!</v>
      </c>
      <c r="O43" s="142"/>
      <c r="P43" s="142" t="e">
        <f>SUM(M43:O43)</f>
        <v>#VALUE!</v>
      </c>
    </row>
    <row r="44" spans="1:16" s="102" customFormat="1" ht="26.25" customHeight="1">
      <c r="A44" s="143"/>
      <c r="B44" s="144"/>
      <c r="C44" s="184" t="s">
        <v>25</v>
      </c>
      <c r="D44" s="185"/>
      <c r="E44" s="185"/>
      <c r="F44" s="185"/>
      <c r="G44" s="185"/>
      <c r="H44" s="185"/>
      <c r="I44" s="185"/>
      <c r="J44" s="186"/>
      <c r="K44" s="145"/>
      <c r="L44" s="138">
        <f>SUM(L42:L43)</f>
        <v>0</v>
      </c>
      <c r="M44" s="138">
        <f>SUM(M42:M43)</f>
        <v>0</v>
      </c>
      <c r="N44" s="138" t="e">
        <f>SUM(N42:N43)</f>
        <v>#VALUE!</v>
      </c>
      <c r="O44" s="138">
        <f>SUM(O42:O43)</f>
        <v>0</v>
      </c>
      <c r="P44" s="138" t="e">
        <f>SUM(M44:O44)</f>
        <v>#VALUE!</v>
      </c>
    </row>
    <row r="45" spans="1:16" s="102" customFormat="1" ht="26.25" customHeight="1">
      <c r="A45" s="103"/>
      <c r="B45" s="104"/>
      <c r="C45" s="105"/>
      <c r="D45" s="103"/>
      <c r="E45" s="103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</row>
    <row r="46" spans="1:16" s="110" customFormat="1" ht="17.25" customHeight="1">
      <c r="A46" s="107"/>
      <c r="B46" s="107"/>
      <c r="C46" s="107"/>
      <c r="D46" s="107"/>
      <c r="E46" s="107"/>
      <c r="F46" s="108"/>
      <c r="G46" s="108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6" s="102" customFormat="1" ht="26.25" customHeight="1">
      <c r="A47" s="178" t="s">
        <v>56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11"/>
      <c r="P47" s="59" t="e">
        <f>ROUND(P44*0.07,2)</f>
        <v>#VALUE!</v>
      </c>
    </row>
    <row r="48" spans="1:16" s="102" customFormat="1" ht="26.25" customHeight="1">
      <c r="A48" s="179" t="s">
        <v>26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12"/>
      <c r="P48" s="113"/>
    </row>
    <row r="49" spans="1:16" s="102" customFormat="1" ht="26.25" customHeight="1">
      <c r="A49" s="178" t="s">
        <v>57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14"/>
      <c r="P49" s="59" t="e">
        <f>ROUND(P44*0.03,2)</f>
        <v>#VALUE!</v>
      </c>
    </row>
    <row r="50" spans="1:16" s="102" customFormat="1" ht="26.25" customHeight="1">
      <c r="A50" s="178" t="s">
        <v>27</v>
      </c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14"/>
      <c r="P50" s="115">
        <f>ROUND(M44*0.2409,2)</f>
        <v>0</v>
      </c>
    </row>
    <row r="51" spans="1:16" s="102" customFormat="1" ht="26.25" customHeight="1">
      <c r="A51" s="157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8" t="s">
        <v>66</v>
      </c>
      <c r="O51" s="114"/>
      <c r="P51" s="115"/>
    </row>
    <row r="52" spans="1:16" s="102" customFormat="1" ht="26.25" customHeight="1">
      <c r="A52" s="180" t="s">
        <v>65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16"/>
      <c r="P52" s="117" t="e">
        <f>SUM(P44:P50)</f>
        <v>#VALUE!</v>
      </c>
    </row>
    <row r="53" spans="1:16" s="119" customFormat="1" ht="26.25" customHeight="1">
      <c r="A53" s="177" t="s">
        <v>58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16"/>
      <c r="P53" s="118" t="e">
        <f>ROUND(P52*0.21,2)</f>
        <v>#VALUE!</v>
      </c>
    </row>
    <row r="54" spans="1:16" s="120" customFormat="1" ht="26.25" customHeight="1">
      <c r="A54" s="177" t="s">
        <v>44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16"/>
      <c r="P54" s="153" t="e">
        <f>SUM(P52:P53)</f>
        <v>#VALUE!</v>
      </c>
    </row>
    <row r="55" spans="1:16" s="120" customFormat="1" ht="26.25" customHeight="1">
      <c r="A55" s="121"/>
      <c r="B55" s="121"/>
      <c r="C55" s="122"/>
      <c r="D55" s="123"/>
      <c r="E55" s="123"/>
      <c r="F55" s="123"/>
      <c r="G55" s="124"/>
      <c r="H55" s="124"/>
      <c r="I55" s="124"/>
      <c r="J55" s="124"/>
      <c r="K55" s="125"/>
      <c r="L55" s="125"/>
      <c r="M55" s="125"/>
      <c r="N55" s="152" t="s">
        <v>28</v>
      </c>
      <c r="O55" s="154"/>
      <c r="P55" s="155"/>
    </row>
    <row r="56" spans="1:16" s="120" customFormat="1" ht="26.25" customHeight="1">
      <c r="A56" s="126"/>
      <c r="B56" s="126"/>
      <c r="C56" s="146"/>
      <c r="D56" s="127"/>
      <c r="E56" s="128"/>
      <c r="F56" s="128"/>
      <c r="G56" s="129"/>
      <c r="H56" s="129"/>
      <c r="I56" s="129"/>
      <c r="J56" s="124"/>
      <c r="K56" s="147"/>
      <c r="L56" s="147"/>
      <c r="M56" s="147"/>
      <c r="N56" s="147"/>
      <c r="O56" s="148"/>
      <c r="P56" s="149"/>
    </row>
    <row r="57" spans="1:16" s="120" customFormat="1" ht="26.25" customHeight="1">
      <c r="A57" s="150"/>
      <c r="B57" s="150"/>
      <c r="C57" s="133"/>
      <c r="D57" s="182"/>
      <c r="E57" s="182"/>
      <c r="F57" s="182"/>
      <c r="G57" s="182"/>
      <c r="H57" s="130"/>
      <c r="I57" s="130"/>
      <c r="J57" s="151"/>
      <c r="K57" s="150"/>
      <c r="L57" s="182"/>
      <c r="M57" s="182"/>
      <c r="N57" s="182"/>
      <c r="O57" s="182"/>
      <c r="P57" s="182"/>
    </row>
    <row r="58" spans="1:16" s="120" customFormat="1" ht="26.25" customHeight="1">
      <c r="A58" s="150"/>
      <c r="B58" s="150"/>
      <c r="C58" s="131"/>
      <c r="D58" s="181"/>
      <c r="E58" s="181"/>
      <c r="F58" s="181"/>
      <c r="G58" s="181"/>
      <c r="H58" s="127"/>
      <c r="I58" s="127"/>
      <c r="J58" s="132"/>
      <c r="K58" s="150"/>
      <c r="L58" s="181"/>
      <c r="M58" s="181"/>
      <c r="N58" s="181"/>
      <c r="O58" s="181"/>
      <c r="P58" s="181"/>
    </row>
    <row r="59" spans="1:16" s="120" customFormat="1" ht="26.25" customHeight="1">
      <c r="A59" s="150"/>
      <c r="B59" s="150"/>
      <c r="C59" s="133"/>
      <c r="D59" s="176"/>
      <c r="E59" s="176"/>
      <c r="F59" s="176"/>
      <c r="G59" s="176"/>
      <c r="H59" s="129"/>
      <c r="I59" s="129"/>
      <c r="J59" s="134"/>
      <c r="K59" s="150"/>
      <c r="L59" s="176"/>
      <c r="M59" s="176"/>
      <c r="N59" s="176"/>
      <c r="O59" s="176"/>
      <c r="P59" s="176"/>
    </row>
    <row r="60" spans="1:16" s="77" customFormat="1" ht="14.25">
      <c r="A60" s="83"/>
      <c r="B60" s="85"/>
      <c r="C60" s="76"/>
      <c r="D60" s="86"/>
      <c r="E60" s="87"/>
      <c r="F60" s="87"/>
      <c r="G60" s="88"/>
      <c r="H60" s="80"/>
      <c r="I60" s="80"/>
      <c r="J60" s="89"/>
      <c r="K60" s="76"/>
      <c r="L60" s="89"/>
      <c r="M60" s="90"/>
      <c r="N60" s="91"/>
      <c r="O60" s="76"/>
      <c r="P60" s="76"/>
    </row>
    <row r="61" spans="4:10" s="76" customFormat="1" ht="14.25" customHeight="1">
      <c r="D61" s="92"/>
      <c r="E61" s="92"/>
      <c r="F61" s="92"/>
      <c r="G61" s="92"/>
      <c r="H61" s="80"/>
      <c r="I61" s="80"/>
      <c r="J61" s="89"/>
    </row>
    <row r="62" spans="1:16" s="93" customFormat="1" ht="12.75">
      <c r="A62" s="77"/>
      <c r="B62" s="77"/>
      <c r="C62" s="77"/>
      <c r="D62" s="82"/>
      <c r="E62" s="82"/>
      <c r="F62" s="82"/>
      <c r="G62" s="82"/>
      <c r="H62" s="79"/>
      <c r="I62" s="79"/>
      <c r="J62" s="78"/>
      <c r="K62" s="77"/>
      <c r="L62" s="77"/>
      <c r="M62" s="77"/>
      <c r="N62" s="77"/>
      <c r="O62" s="77"/>
      <c r="P62" s="77"/>
    </row>
    <row r="63" spans="4:10" s="76" customFormat="1" ht="14.25">
      <c r="D63" s="84"/>
      <c r="E63" s="84"/>
      <c r="F63" s="84"/>
      <c r="G63" s="84"/>
      <c r="H63" s="81"/>
      <c r="I63" s="81"/>
      <c r="J63" s="89"/>
    </row>
    <row r="64" spans="1:7" s="93" customFormat="1" ht="12.75">
      <c r="A64" s="94"/>
      <c r="B64" s="94"/>
      <c r="C64" s="94"/>
      <c r="D64" s="94"/>
      <c r="E64" s="94"/>
      <c r="F64" s="94"/>
      <c r="G64" s="94"/>
    </row>
    <row r="65" spans="1:16" s="93" customFormat="1" ht="10.5" customHeight="1">
      <c r="A65" s="94"/>
      <c r="B65" s="94"/>
      <c r="C65" s="94"/>
      <c r="D65" s="94"/>
      <c r="E65" s="94"/>
      <c r="F65" s="94"/>
      <c r="G65" s="94"/>
      <c r="H65" s="76"/>
      <c r="I65" s="76"/>
      <c r="J65" s="76"/>
      <c r="K65" s="76"/>
      <c r="L65" s="76"/>
      <c r="M65" s="76"/>
      <c r="N65" s="76"/>
      <c r="O65" s="76"/>
      <c r="P65" s="76"/>
    </row>
    <row r="66" spans="1:16" s="76" customFormat="1" ht="12.75">
      <c r="A66" s="94"/>
      <c r="B66" s="94"/>
      <c r="C66" s="94"/>
      <c r="D66" s="94"/>
      <c r="E66" s="94"/>
      <c r="F66" s="94"/>
      <c r="G66" s="94"/>
      <c r="H66" s="93"/>
      <c r="I66" s="93"/>
      <c r="J66" s="93"/>
      <c r="K66" s="93"/>
      <c r="L66" s="93"/>
      <c r="M66" s="93"/>
      <c r="N66" s="93"/>
      <c r="O66" s="93"/>
      <c r="P66" s="93"/>
    </row>
    <row r="67" spans="1:16" s="76" customFormat="1" ht="12.75">
      <c r="A67" s="94"/>
      <c r="B67" s="94"/>
      <c r="C67" s="94"/>
      <c r="D67" s="94"/>
      <c r="E67" s="94"/>
      <c r="F67" s="94"/>
      <c r="G67" s="94"/>
      <c r="H67" s="93"/>
      <c r="I67" s="93"/>
      <c r="J67" s="93"/>
      <c r="K67" s="93"/>
      <c r="L67" s="93"/>
      <c r="M67" s="93"/>
      <c r="N67" s="93"/>
      <c r="O67" s="93"/>
      <c r="P67" s="93"/>
    </row>
    <row r="68" spans="1:7" s="76" customFormat="1" ht="12.75">
      <c r="A68" s="94"/>
      <c r="B68" s="94"/>
      <c r="C68" s="94"/>
      <c r="D68" s="94"/>
      <c r="E68" s="94"/>
      <c r="F68" s="94"/>
      <c r="G68" s="94"/>
    </row>
    <row r="69" spans="1:7" s="76" customFormat="1" ht="12.75">
      <c r="A69" s="94"/>
      <c r="B69" s="94"/>
      <c r="C69" s="94"/>
      <c r="D69" s="94"/>
      <c r="E69" s="94"/>
      <c r="F69" s="94"/>
      <c r="G69" s="94"/>
    </row>
    <row r="70" spans="1:7" s="76" customFormat="1" ht="12.75">
      <c r="A70" s="94"/>
      <c r="B70" s="94"/>
      <c r="C70" s="94"/>
      <c r="D70" s="94"/>
      <c r="E70" s="94"/>
      <c r="F70" s="94"/>
      <c r="G70" s="94"/>
    </row>
    <row r="71" spans="1:7" s="76" customFormat="1" ht="12.75">
      <c r="A71" s="94"/>
      <c r="B71" s="94"/>
      <c r="C71" s="94"/>
      <c r="D71" s="94"/>
      <c r="E71" s="94"/>
      <c r="F71" s="94"/>
      <c r="G71" s="94"/>
    </row>
    <row r="72" spans="1:7" s="76" customFormat="1" ht="12.75">
      <c r="A72" s="94"/>
      <c r="B72" s="94"/>
      <c r="C72" s="94"/>
      <c r="D72" s="94"/>
      <c r="E72" s="94"/>
      <c r="F72" s="94"/>
      <c r="G72" s="94"/>
    </row>
    <row r="73" spans="1:7" s="76" customFormat="1" ht="12.75">
      <c r="A73" s="94"/>
      <c r="B73" s="94"/>
      <c r="C73" s="94"/>
      <c r="D73" s="94"/>
      <c r="E73" s="94"/>
      <c r="F73" s="94"/>
      <c r="G73" s="94"/>
    </row>
    <row r="74" spans="1:7" s="76" customFormat="1" ht="12.75">
      <c r="A74" s="94"/>
      <c r="B74" s="94"/>
      <c r="C74" s="94"/>
      <c r="D74" s="94"/>
      <c r="E74" s="94"/>
      <c r="F74" s="94"/>
      <c r="G74" s="94"/>
    </row>
    <row r="75" spans="1:7" s="76" customFormat="1" ht="12.75">
      <c r="A75" s="94"/>
      <c r="B75" s="94"/>
      <c r="C75" s="94"/>
      <c r="D75" s="94"/>
      <c r="E75" s="94"/>
      <c r="F75" s="94"/>
      <c r="G75" s="94"/>
    </row>
    <row r="76" spans="1:7" s="76" customFormat="1" ht="12.75">
      <c r="A76" s="94"/>
      <c r="B76" s="94"/>
      <c r="C76" s="94"/>
      <c r="D76" s="94"/>
      <c r="E76" s="94"/>
      <c r="F76" s="94"/>
      <c r="G76" s="94"/>
    </row>
    <row r="77" spans="1:7" s="76" customFormat="1" ht="12.75">
      <c r="A77" s="94"/>
      <c r="B77" s="94"/>
      <c r="C77" s="94"/>
      <c r="D77" s="94"/>
      <c r="E77" s="94"/>
      <c r="F77" s="94"/>
      <c r="G77" s="94"/>
    </row>
    <row r="78" spans="1:7" s="76" customFormat="1" ht="12.75">
      <c r="A78" s="94"/>
      <c r="B78" s="94"/>
      <c r="C78" s="94"/>
      <c r="D78" s="94"/>
      <c r="E78" s="94"/>
      <c r="F78" s="94"/>
      <c r="G78" s="94"/>
    </row>
    <row r="79" spans="1:7" s="76" customFormat="1" ht="12.75">
      <c r="A79" s="94"/>
      <c r="B79" s="94"/>
      <c r="C79" s="94"/>
      <c r="D79" s="94"/>
      <c r="E79" s="94"/>
      <c r="F79" s="94"/>
      <c r="G79" s="94"/>
    </row>
    <row r="80" spans="1:7" s="76" customFormat="1" ht="12.75">
      <c r="A80" s="94"/>
      <c r="B80" s="94"/>
      <c r="C80" s="94"/>
      <c r="D80" s="94"/>
      <c r="E80" s="94"/>
      <c r="F80" s="94"/>
      <c r="G80" s="94"/>
    </row>
    <row r="81" spans="1:7" s="76" customFormat="1" ht="12.75">
      <c r="A81" s="94"/>
      <c r="B81" s="94"/>
      <c r="C81" s="94"/>
      <c r="D81" s="94"/>
      <c r="E81" s="94"/>
      <c r="F81" s="94"/>
      <c r="G81" s="94"/>
    </row>
    <row r="82" spans="1:7" s="76" customFormat="1" ht="12.75">
      <c r="A82" s="94"/>
      <c r="B82" s="94"/>
      <c r="C82" s="94"/>
      <c r="D82" s="94"/>
      <c r="E82" s="94"/>
      <c r="F82" s="94"/>
      <c r="G82" s="94"/>
    </row>
    <row r="83" spans="1:7" s="76" customFormat="1" ht="12.75">
      <c r="A83" s="94"/>
      <c r="B83" s="94"/>
      <c r="C83" s="94"/>
      <c r="D83" s="94"/>
      <c r="E83" s="94"/>
      <c r="F83" s="94"/>
      <c r="G83" s="94"/>
    </row>
    <row r="84" spans="1:7" s="76" customFormat="1" ht="12.75">
      <c r="A84" s="94"/>
      <c r="B84" s="94"/>
      <c r="C84" s="94"/>
      <c r="D84" s="94"/>
      <c r="E84" s="94"/>
      <c r="F84" s="94"/>
      <c r="G84" s="94"/>
    </row>
    <row r="85" spans="1:7" s="76" customFormat="1" ht="12.75">
      <c r="A85" s="94"/>
      <c r="B85" s="94"/>
      <c r="C85" s="94"/>
      <c r="D85" s="94"/>
      <c r="E85" s="94"/>
      <c r="F85" s="94"/>
      <c r="G85" s="94"/>
    </row>
    <row r="86" spans="1:7" s="76" customFormat="1" ht="12.75">
      <c r="A86" s="94"/>
      <c r="B86" s="94"/>
      <c r="C86" s="94"/>
      <c r="D86" s="94"/>
      <c r="E86" s="94"/>
      <c r="F86" s="94"/>
      <c r="G86" s="94"/>
    </row>
    <row r="87" spans="1:7" s="76" customFormat="1" ht="12.75">
      <c r="A87" s="94"/>
      <c r="B87" s="94"/>
      <c r="C87" s="94"/>
      <c r="D87" s="94"/>
      <c r="E87" s="94"/>
      <c r="F87" s="94"/>
      <c r="G87" s="94"/>
    </row>
    <row r="88" spans="1:7" s="76" customFormat="1" ht="12.75">
      <c r="A88" s="94"/>
      <c r="B88" s="94"/>
      <c r="C88" s="94"/>
      <c r="D88" s="94"/>
      <c r="E88" s="94"/>
      <c r="F88" s="94"/>
      <c r="G88" s="94"/>
    </row>
    <row r="89" spans="1:7" s="76" customFormat="1" ht="12.75">
      <c r="A89" s="94"/>
      <c r="B89" s="94"/>
      <c r="C89" s="94"/>
      <c r="D89" s="94"/>
      <c r="E89" s="94"/>
      <c r="F89" s="94"/>
      <c r="G89" s="94"/>
    </row>
    <row r="90" spans="1:7" s="76" customFormat="1" ht="12.75">
      <c r="A90" s="94"/>
      <c r="B90" s="94"/>
      <c r="C90" s="94"/>
      <c r="D90" s="94"/>
      <c r="E90" s="94"/>
      <c r="F90" s="94"/>
      <c r="G90" s="94"/>
    </row>
    <row r="91" spans="1:7" s="76" customFormat="1" ht="12.75">
      <c r="A91" s="94"/>
      <c r="B91" s="94"/>
      <c r="C91" s="94"/>
      <c r="D91" s="94"/>
      <c r="E91" s="94"/>
      <c r="F91" s="94"/>
      <c r="G91" s="94"/>
    </row>
    <row r="92" spans="1:7" s="76" customFormat="1" ht="12.75">
      <c r="A92" s="94"/>
      <c r="B92" s="94"/>
      <c r="C92" s="94"/>
      <c r="D92" s="94"/>
      <c r="E92" s="94"/>
      <c r="F92" s="94"/>
      <c r="G92" s="94"/>
    </row>
    <row r="93" spans="1:7" s="76" customFormat="1" ht="12.75">
      <c r="A93" s="94"/>
      <c r="B93" s="94"/>
      <c r="C93" s="94"/>
      <c r="D93" s="94"/>
      <c r="E93" s="94"/>
      <c r="F93" s="94"/>
      <c r="G93" s="94"/>
    </row>
    <row r="94" spans="1:7" s="76" customFormat="1" ht="12.75">
      <c r="A94" s="94"/>
      <c r="B94" s="94"/>
      <c r="C94" s="94"/>
      <c r="D94" s="94"/>
      <c r="E94" s="94"/>
      <c r="F94" s="94"/>
      <c r="G94" s="94"/>
    </row>
    <row r="95" spans="1:7" s="76" customFormat="1" ht="12.75">
      <c r="A95" s="94"/>
      <c r="B95" s="94"/>
      <c r="C95" s="94"/>
      <c r="D95" s="94"/>
      <c r="E95" s="94"/>
      <c r="F95" s="94"/>
      <c r="G95" s="94"/>
    </row>
    <row r="96" spans="1:7" s="76" customFormat="1" ht="12.75">
      <c r="A96" s="94"/>
      <c r="B96" s="94"/>
      <c r="C96" s="94"/>
      <c r="D96" s="94"/>
      <c r="E96" s="94"/>
      <c r="F96" s="94"/>
      <c r="G96" s="94"/>
    </row>
    <row r="97" spans="1:7" s="76" customFormat="1" ht="12.75">
      <c r="A97" s="94"/>
      <c r="B97" s="94"/>
      <c r="C97" s="94"/>
      <c r="D97" s="94"/>
      <c r="E97" s="94"/>
      <c r="F97" s="94"/>
      <c r="G97" s="94"/>
    </row>
    <row r="98" spans="1:7" s="76" customFormat="1" ht="12.75">
      <c r="A98" s="94"/>
      <c r="B98" s="94"/>
      <c r="C98" s="94"/>
      <c r="D98" s="94"/>
      <c r="E98" s="94"/>
      <c r="F98" s="94"/>
      <c r="G98" s="94"/>
    </row>
    <row r="99" spans="1:7" s="76" customFormat="1" ht="12.75">
      <c r="A99" s="94"/>
      <c r="B99" s="94"/>
      <c r="C99" s="94"/>
      <c r="D99" s="94"/>
      <c r="E99" s="94"/>
      <c r="F99" s="94"/>
      <c r="G99" s="94"/>
    </row>
    <row r="100" spans="1:7" s="76" customFormat="1" ht="12.75">
      <c r="A100" s="94"/>
      <c r="B100" s="94"/>
      <c r="C100" s="94"/>
      <c r="D100" s="94"/>
      <c r="E100" s="94"/>
      <c r="F100" s="94"/>
      <c r="G100" s="94"/>
    </row>
    <row r="101" spans="1:7" s="76" customFormat="1" ht="12.75">
      <c r="A101" s="94"/>
      <c r="B101" s="94"/>
      <c r="C101" s="94"/>
      <c r="D101" s="94"/>
      <c r="E101" s="94"/>
      <c r="F101" s="94"/>
      <c r="G101" s="94"/>
    </row>
    <row r="102" spans="1:7" s="76" customFormat="1" ht="12.75">
      <c r="A102" s="94"/>
      <c r="B102" s="94"/>
      <c r="C102" s="94"/>
      <c r="D102" s="94"/>
      <c r="E102" s="94"/>
      <c r="F102" s="94"/>
      <c r="G102" s="94"/>
    </row>
    <row r="103" spans="1:7" s="76" customFormat="1" ht="12.75">
      <c r="A103" s="94"/>
      <c r="B103" s="94"/>
      <c r="C103" s="94"/>
      <c r="D103" s="94"/>
      <c r="E103" s="94"/>
      <c r="F103" s="94"/>
      <c r="G103" s="94"/>
    </row>
    <row r="104" spans="1:7" s="76" customFormat="1" ht="12.75">
      <c r="A104" s="94"/>
      <c r="B104" s="94"/>
      <c r="C104" s="94"/>
      <c r="D104" s="94"/>
      <c r="E104" s="94"/>
      <c r="F104" s="94"/>
      <c r="G104" s="94"/>
    </row>
    <row r="105" spans="1:7" s="76" customFormat="1" ht="12.75">
      <c r="A105" s="94"/>
      <c r="B105" s="94"/>
      <c r="C105" s="94"/>
      <c r="D105" s="94"/>
      <c r="E105" s="94"/>
      <c r="F105" s="94"/>
      <c r="G105" s="94"/>
    </row>
    <row r="106" spans="1:7" s="76" customFormat="1" ht="12.75">
      <c r="A106" s="94"/>
      <c r="B106" s="94"/>
      <c r="C106" s="94"/>
      <c r="D106" s="94"/>
      <c r="E106" s="94"/>
      <c r="F106" s="94"/>
      <c r="G106" s="94"/>
    </row>
    <row r="107" spans="1:7" s="76" customFormat="1" ht="12.75">
      <c r="A107" s="94"/>
      <c r="B107" s="94"/>
      <c r="C107" s="94"/>
      <c r="D107" s="94"/>
      <c r="E107" s="94"/>
      <c r="F107" s="94"/>
      <c r="G107" s="94"/>
    </row>
    <row r="108" spans="1:7" s="76" customFormat="1" ht="12.75">
      <c r="A108" s="94"/>
      <c r="B108" s="94"/>
      <c r="C108" s="94"/>
      <c r="D108" s="94"/>
      <c r="E108" s="94"/>
      <c r="F108" s="94"/>
      <c r="G108" s="94"/>
    </row>
    <row r="109" spans="1:7" s="76" customFormat="1" ht="12.75">
      <c r="A109" s="94"/>
      <c r="B109" s="94"/>
      <c r="C109" s="94"/>
      <c r="D109" s="94"/>
      <c r="E109" s="94"/>
      <c r="F109" s="94"/>
      <c r="G109" s="94"/>
    </row>
    <row r="110" spans="1:7" s="76" customFormat="1" ht="12.75">
      <c r="A110" s="94"/>
      <c r="B110" s="94"/>
      <c r="C110" s="94"/>
      <c r="D110" s="94"/>
      <c r="E110" s="94"/>
      <c r="F110" s="94"/>
      <c r="G110" s="94"/>
    </row>
    <row r="111" spans="1:7" s="76" customFormat="1" ht="12.75">
      <c r="A111" s="94"/>
      <c r="B111" s="94"/>
      <c r="C111" s="94"/>
      <c r="D111" s="94"/>
      <c r="E111" s="94"/>
      <c r="F111" s="94"/>
      <c r="G111" s="94"/>
    </row>
    <row r="112" spans="1:7" s="76" customFormat="1" ht="12.75">
      <c r="A112" s="94"/>
      <c r="B112" s="94"/>
      <c r="C112" s="94"/>
      <c r="D112" s="94"/>
      <c r="E112" s="94"/>
      <c r="F112" s="94"/>
      <c r="G112" s="94"/>
    </row>
    <row r="113" spans="1:7" s="76" customFormat="1" ht="12.75">
      <c r="A113" s="94"/>
      <c r="B113" s="94"/>
      <c r="C113" s="94"/>
      <c r="D113" s="94"/>
      <c r="E113" s="94"/>
      <c r="F113" s="94"/>
      <c r="G113" s="94"/>
    </row>
    <row r="114" spans="1:7" s="76" customFormat="1" ht="12.75">
      <c r="A114" s="94"/>
      <c r="B114" s="94"/>
      <c r="C114" s="94"/>
      <c r="D114" s="94"/>
      <c r="E114" s="94"/>
      <c r="F114" s="94"/>
      <c r="G114" s="94"/>
    </row>
    <row r="115" spans="1:7" s="76" customFormat="1" ht="12.75">
      <c r="A115" s="94"/>
      <c r="B115" s="94"/>
      <c r="C115" s="94"/>
      <c r="D115" s="94"/>
      <c r="E115" s="94"/>
      <c r="F115" s="94"/>
      <c r="G115" s="94"/>
    </row>
    <row r="116" spans="1:7" s="76" customFormat="1" ht="12.75">
      <c r="A116" s="94"/>
      <c r="B116" s="94"/>
      <c r="C116" s="94"/>
      <c r="D116" s="94"/>
      <c r="E116" s="94"/>
      <c r="F116" s="94"/>
      <c r="G116" s="94"/>
    </row>
    <row r="117" spans="1:7" s="76" customFormat="1" ht="12.75">
      <c r="A117" s="94"/>
      <c r="B117" s="94"/>
      <c r="C117" s="94"/>
      <c r="D117" s="94"/>
      <c r="E117" s="94"/>
      <c r="F117" s="94"/>
      <c r="G117" s="94"/>
    </row>
    <row r="118" spans="1:7" s="76" customFormat="1" ht="12.75">
      <c r="A118" s="94"/>
      <c r="B118" s="94"/>
      <c r="C118" s="94"/>
      <c r="D118" s="94"/>
      <c r="E118" s="94"/>
      <c r="F118" s="94"/>
      <c r="G118" s="94"/>
    </row>
    <row r="119" spans="1:7" s="76" customFormat="1" ht="12.75">
      <c r="A119" s="94"/>
      <c r="B119" s="94"/>
      <c r="C119" s="94"/>
      <c r="D119" s="94"/>
      <c r="E119" s="94"/>
      <c r="F119" s="94"/>
      <c r="G119" s="94"/>
    </row>
    <row r="120" spans="1:7" s="76" customFormat="1" ht="12.75">
      <c r="A120" s="94"/>
      <c r="B120" s="94"/>
      <c r="C120" s="94"/>
      <c r="D120" s="94"/>
      <c r="E120" s="94"/>
      <c r="F120" s="94"/>
      <c r="G120" s="94"/>
    </row>
    <row r="121" spans="1:7" s="76" customFormat="1" ht="12.75">
      <c r="A121" s="94"/>
      <c r="B121" s="94"/>
      <c r="C121" s="94"/>
      <c r="D121" s="94"/>
      <c r="E121" s="94"/>
      <c r="F121" s="94"/>
      <c r="G121" s="94"/>
    </row>
    <row r="122" spans="1:7" s="76" customFormat="1" ht="12.75">
      <c r="A122" s="94"/>
      <c r="B122" s="94"/>
      <c r="C122" s="94"/>
      <c r="D122" s="94"/>
      <c r="E122" s="94"/>
      <c r="F122" s="94"/>
      <c r="G122" s="94"/>
    </row>
    <row r="123" spans="1:7" s="76" customFormat="1" ht="12.75" customHeight="1">
      <c r="A123" s="94"/>
      <c r="B123" s="94"/>
      <c r="C123" s="94"/>
      <c r="D123" s="94"/>
      <c r="E123" s="94"/>
      <c r="F123" s="94"/>
      <c r="G123" s="94"/>
    </row>
    <row r="124" spans="1:7" s="76" customFormat="1" ht="12.75">
      <c r="A124" s="94"/>
      <c r="B124" s="94"/>
      <c r="C124" s="94"/>
      <c r="D124" s="94"/>
      <c r="E124" s="94"/>
      <c r="F124" s="94"/>
      <c r="G124" s="94"/>
    </row>
    <row r="125" spans="1:16" s="95" customFormat="1" ht="12.75">
      <c r="A125" s="94"/>
      <c r="B125" s="94"/>
      <c r="C125" s="94"/>
      <c r="D125" s="94"/>
      <c r="E125" s="94"/>
      <c r="F125" s="94"/>
      <c r="G125" s="94"/>
      <c r="H125" s="76"/>
      <c r="I125" s="76"/>
      <c r="J125" s="76"/>
      <c r="K125" s="76"/>
      <c r="L125" s="76"/>
      <c r="M125" s="76"/>
      <c r="N125" s="76"/>
      <c r="O125" s="76"/>
      <c r="P125" s="76"/>
    </row>
    <row r="126" spans="1:16" s="95" customFormat="1" ht="12.75">
      <c r="A126" s="94"/>
      <c r="B126" s="94"/>
      <c r="C126" s="94"/>
      <c r="D126" s="94"/>
      <c r="E126" s="94"/>
      <c r="F126" s="94"/>
      <c r="G126" s="94"/>
      <c r="H126" s="76"/>
      <c r="I126" s="76"/>
      <c r="J126" s="76"/>
      <c r="K126" s="76"/>
      <c r="L126" s="76"/>
      <c r="M126" s="76"/>
      <c r="N126" s="76"/>
      <c r="O126" s="76"/>
      <c r="P126" s="76"/>
    </row>
    <row r="127" spans="1:7" s="95" customFormat="1" ht="12.75">
      <c r="A127" s="94"/>
      <c r="B127" s="94"/>
      <c r="C127" s="94"/>
      <c r="D127" s="94"/>
      <c r="E127" s="94"/>
      <c r="F127" s="94"/>
      <c r="G127" s="94"/>
    </row>
    <row r="128" spans="1:7" s="95" customFormat="1" ht="12.75">
      <c r="A128" s="94"/>
      <c r="B128" s="94"/>
      <c r="C128" s="94"/>
      <c r="D128" s="94"/>
      <c r="E128" s="94"/>
      <c r="F128" s="94"/>
      <c r="G128" s="94"/>
    </row>
    <row r="129" spans="1:7" s="95" customFormat="1" ht="12.75">
      <c r="A129" s="94"/>
      <c r="B129" s="94"/>
      <c r="C129" s="94"/>
      <c r="D129" s="94"/>
      <c r="E129" s="94"/>
      <c r="F129" s="94"/>
      <c r="G129" s="94"/>
    </row>
    <row r="130" spans="1:7" s="95" customFormat="1" ht="12.75">
      <c r="A130" s="94"/>
      <c r="B130" s="94"/>
      <c r="C130" s="94"/>
      <c r="D130" s="94"/>
      <c r="E130" s="94"/>
      <c r="F130" s="94"/>
      <c r="G130" s="94"/>
    </row>
    <row r="131" spans="1:7" s="95" customFormat="1" ht="12.75">
      <c r="A131" s="94"/>
      <c r="B131" s="94"/>
      <c r="C131" s="94"/>
      <c r="D131" s="94"/>
      <c r="E131" s="94"/>
      <c r="F131" s="94"/>
      <c r="G131" s="94"/>
    </row>
    <row r="132" spans="1:16" s="96" customFormat="1" ht="12.75">
      <c r="A132" s="94"/>
      <c r="B132" s="94"/>
      <c r="C132" s="94"/>
      <c r="D132" s="94"/>
      <c r="E132" s="94"/>
      <c r="F132" s="94"/>
      <c r="G132" s="94"/>
      <c r="H132" s="95"/>
      <c r="I132" s="95"/>
      <c r="J132" s="95"/>
      <c r="K132" s="95"/>
      <c r="L132" s="95"/>
      <c r="M132" s="95"/>
      <c r="N132" s="95"/>
      <c r="O132" s="95"/>
      <c r="P132" s="95"/>
    </row>
    <row r="133" spans="1:16" s="76" customFormat="1" ht="12.75">
      <c r="A133" s="94"/>
      <c r="B133" s="94"/>
      <c r="C133" s="94"/>
      <c r="D133" s="94"/>
      <c r="E133" s="94"/>
      <c r="F133" s="94"/>
      <c r="G133" s="94"/>
      <c r="H133" s="95"/>
      <c r="I133" s="95"/>
      <c r="J133" s="95"/>
      <c r="K133" s="95"/>
      <c r="L133" s="95"/>
      <c r="M133" s="95"/>
      <c r="N133" s="95"/>
      <c r="O133" s="95"/>
      <c r="P133" s="95"/>
    </row>
    <row r="134" spans="1:16" s="76" customFormat="1" ht="12.75">
      <c r="A134" s="94"/>
      <c r="B134" s="94"/>
      <c r="C134" s="94"/>
      <c r="D134" s="94"/>
      <c r="E134" s="94"/>
      <c r="F134" s="94"/>
      <c r="G134" s="94"/>
      <c r="H134" s="96"/>
      <c r="I134" s="96"/>
      <c r="J134" s="96"/>
      <c r="K134" s="96"/>
      <c r="L134" s="96"/>
      <c r="M134" s="96"/>
      <c r="N134" s="96"/>
      <c r="O134" s="96"/>
      <c r="P134" s="96"/>
    </row>
    <row r="135" spans="1:7" s="76" customFormat="1" ht="12.75">
      <c r="A135" s="94"/>
      <c r="B135" s="94"/>
      <c r="C135" s="94"/>
      <c r="D135" s="94"/>
      <c r="E135" s="94"/>
      <c r="F135" s="94"/>
      <c r="G135" s="94"/>
    </row>
    <row r="136" spans="1:7" s="76" customFormat="1" ht="12.75">
      <c r="A136" s="94"/>
      <c r="B136" s="94"/>
      <c r="C136" s="94"/>
      <c r="D136" s="94"/>
      <c r="E136" s="94"/>
      <c r="F136" s="94"/>
      <c r="G136" s="94"/>
    </row>
    <row r="137" spans="1:7" s="76" customFormat="1" ht="12.75">
      <c r="A137" s="94"/>
      <c r="B137" s="94"/>
      <c r="C137" s="94"/>
      <c r="D137" s="94"/>
      <c r="E137" s="94"/>
      <c r="F137" s="94"/>
      <c r="G137" s="94"/>
    </row>
    <row r="138" spans="1:7" s="76" customFormat="1" ht="12.75">
      <c r="A138" s="94"/>
      <c r="B138" s="94"/>
      <c r="C138" s="94"/>
      <c r="D138" s="94"/>
      <c r="E138" s="94"/>
      <c r="F138" s="94"/>
      <c r="G138" s="94"/>
    </row>
    <row r="139" spans="1:7" s="76" customFormat="1" ht="12.75">
      <c r="A139" s="94"/>
      <c r="B139" s="94"/>
      <c r="C139" s="94"/>
      <c r="D139" s="94"/>
      <c r="E139" s="94"/>
      <c r="F139" s="94"/>
      <c r="G139" s="94"/>
    </row>
    <row r="140" spans="1:2" s="76" customFormat="1" ht="12.75">
      <c r="A140" s="97"/>
      <c r="B140" s="97"/>
    </row>
    <row r="141" spans="1:2" s="76" customFormat="1" ht="12.75">
      <c r="A141" s="97"/>
      <c r="B141" s="97"/>
    </row>
    <row r="142" spans="1:2" s="76" customFormat="1" ht="12.75">
      <c r="A142" s="97"/>
      <c r="B142" s="97"/>
    </row>
    <row r="143" spans="1:2" s="76" customFormat="1" ht="12.75">
      <c r="A143" s="97"/>
      <c r="B143" s="97"/>
    </row>
    <row r="144" spans="1:2" s="76" customFormat="1" ht="12.75">
      <c r="A144" s="97"/>
      <c r="B144" s="97"/>
    </row>
    <row r="145" spans="1:2" s="76" customFormat="1" ht="12.75">
      <c r="A145" s="97"/>
      <c r="B145" s="97"/>
    </row>
    <row r="146" spans="1:2" s="76" customFormat="1" ht="12.75">
      <c r="A146" s="97"/>
      <c r="B146" s="97"/>
    </row>
    <row r="147" spans="1:2" s="76" customFormat="1" ht="12.75">
      <c r="A147" s="97"/>
      <c r="B147" s="97"/>
    </row>
    <row r="148" spans="1:2" s="76" customFormat="1" ht="12.75">
      <c r="A148" s="97"/>
      <c r="B148" s="97"/>
    </row>
    <row r="149" spans="1:2" s="76" customFormat="1" ht="12.75">
      <c r="A149" s="97"/>
      <c r="B149" s="97"/>
    </row>
    <row r="150" spans="1:2" s="76" customFormat="1" ht="12.75">
      <c r="A150" s="97"/>
      <c r="B150" s="97"/>
    </row>
    <row r="151" spans="1:2" s="76" customFormat="1" ht="12.75">
      <c r="A151" s="97"/>
      <c r="B151" s="97"/>
    </row>
    <row r="152" spans="1:2" s="76" customFormat="1" ht="12.75">
      <c r="A152" s="97"/>
      <c r="B152" s="97"/>
    </row>
    <row r="153" spans="1:2" s="76" customFormat="1" ht="12.75">
      <c r="A153" s="97"/>
      <c r="B153" s="97"/>
    </row>
    <row r="154" spans="1:2" s="76" customFormat="1" ht="12.75">
      <c r="A154" s="97"/>
      <c r="B154" s="97"/>
    </row>
    <row r="155" spans="1:2" s="76" customFormat="1" ht="12.75">
      <c r="A155" s="97"/>
      <c r="B155" s="97"/>
    </row>
    <row r="156" spans="1:2" s="76" customFormat="1" ht="12.75">
      <c r="A156" s="97"/>
      <c r="B156" s="97"/>
    </row>
    <row r="157" spans="1:2" s="76" customFormat="1" ht="12.75">
      <c r="A157" s="97"/>
      <c r="B157" s="97"/>
    </row>
    <row r="158" spans="1:2" s="76" customFormat="1" ht="12.75">
      <c r="A158" s="97"/>
      <c r="B158" s="97"/>
    </row>
    <row r="159" spans="1:2" s="76" customFormat="1" ht="12.75">
      <c r="A159" s="97"/>
      <c r="B159" s="97"/>
    </row>
    <row r="160" spans="1:2" s="76" customFormat="1" ht="12.75">
      <c r="A160" s="97"/>
      <c r="B160" s="97"/>
    </row>
    <row r="161" spans="1:2" s="76" customFormat="1" ht="12.75">
      <c r="A161" s="97"/>
      <c r="B161" s="97"/>
    </row>
    <row r="162" spans="1:2" s="76" customFormat="1" ht="12.75">
      <c r="A162" s="97"/>
      <c r="B162" s="97"/>
    </row>
    <row r="163" spans="1:2" s="76" customFormat="1" ht="12.75">
      <c r="A163" s="97"/>
      <c r="B163" s="97"/>
    </row>
    <row r="164" spans="1:2" s="76" customFormat="1" ht="12.75">
      <c r="A164" s="97"/>
      <c r="B164" s="97"/>
    </row>
    <row r="165" spans="1:2" s="76" customFormat="1" ht="12.75">
      <c r="A165" s="97"/>
      <c r="B165" s="97"/>
    </row>
    <row r="166" spans="1:2" s="76" customFormat="1" ht="12.75">
      <c r="A166" s="97"/>
      <c r="B166" s="97"/>
    </row>
    <row r="167" spans="1:2" s="76" customFormat="1" ht="12.75">
      <c r="A167" s="97"/>
      <c r="B167" s="97"/>
    </row>
    <row r="168" spans="1:2" s="76" customFormat="1" ht="12.75">
      <c r="A168" s="97"/>
      <c r="B168" s="97"/>
    </row>
    <row r="169" spans="1:2" s="76" customFormat="1" ht="12.75">
      <c r="A169" s="97"/>
      <c r="B169" s="97"/>
    </row>
    <row r="170" spans="1:2" s="76" customFormat="1" ht="12.75">
      <c r="A170" s="97"/>
      <c r="B170" s="97"/>
    </row>
    <row r="171" spans="1:2" s="76" customFormat="1" ht="12.75">
      <c r="A171" s="97"/>
      <c r="B171" s="97"/>
    </row>
    <row r="172" spans="1:2" s="76" customFormat="1" ht="12.75">
      <c r="A172" s="97"/>
      <c r="B172" s="97"/>
    </row>
    <row r="173" spans="1:2" s="76" customFormat="1" ht="12.75">
      <c r="A173" s="97"/>
      <c r="B173" s="97"/>
    </row>
    <row r="174" spans="1:2" s="76" customFormat="1" ht="12.75">
      <c r="A174" s="97"/>
      <c r="B174" s="97"/>
    </row>
    <row r="175" spans="1:2" s="76" customFormat="1" ht="12.75">
      <c r="A175" s="97"/>
      <c r="B175" s="97"/>
    </row>
    <row r="176" spans="1:2" s="76" customFormat="1" ht="12.75">
      <c r="A176" s="97"/>
      <c r="B176" s="97"/>
    </row>
    <row r="177" spans="1:2" s="76" customFormat="1" ht="12.75">
      <c r="A177" s="97"/>
      <c r="B177" s="97"/>
    </row>
    <row r="178" spans="1:2" s="76" customFormat="1" ht="12.75">
      <c r="A178" s="97"/>
      <c r="B178" s="97"/>
    </row>
    <row r="179" spans="1:2" s="76" customFormat="1" ht="12.75">
      <c r="A179" s="97"/>
      <c r="B179" s="97"/>
    </row>
    <row r="266" spans="1:16" s="3" customFormat="1" ht="12.75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4" customFormat="1" ht="12.75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</row>
    <row r="337" spans="1:16" s="15" customFormat="1" ht="12.75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15" customFormat="1" ht="12.75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="15" customFormat="1" ht="11.25"/>
    <row r="340" spans="1:16" s="16" customFormat="1" ht="26.2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</row>
    <row r="341" spans="1:16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</row>
    <row r="342" spans="1:16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4" ht="6" customHeight="1"/>
  </sheetData>
  <sheetProtection/>
  <mergeCells count="32">
    <mergeCell ref="L14:P14"/>
    <mergeCell ref="C44:J44"/>
    <mergeCell ref="C43:J43"/>
    <mergeCell ref="E14:E15"/>
    <mergeCell ref="F14:K14"/>
    <mergeCell ref="D14:D15"/>
    <mergeCell ref="A52:N52"/>
    <mergeCell ref="A50:N50"/>
    <mergeCell ref="D58:G58"/>
    <mergeCell ref="L58:P58"/>
    <mergeCell ref="D57:G57"/>
    <mergeCell ref="L57:P57"/>
    <mergeCell ref="A14:A15"/>
    <mergeCell ref="B14:B15"/>
    <mergeCell ref="C14:C15"/>
    <mergeCell ref="D59:G59"/>
    <mergeCell ref="A53:N53"/>
    <mergeCell ref="A54:N54"/>
    <mergeCell ref="L59:P59"/>
    <mergeCell ref="A47:N47"/>
    <mergeCell ref="A48:N48"/>
    <mergeCell ref="A49:N49"/>
    <mergeCell ref="N10:P10"/>
    <mergeCell ref="A11:P11"/>
    <mergeCell ref="A8:C8"/>
    <mergeCell ref="J10:M10"/>
    <mergeCell ref="A1:P1"/>
    <mergeCell ref="A2:P2"/>
    <mergeCell ref="A3:P3"/>
    <mergeCell ref="A5:P5"/>
    <mergeCell ref="A7:F7"/>
    <mergeCell ref="A6:P6"/>
  </mergeCells>
  <printOptions/>
  <pageMargins left="0.35433070866141736" right="0.03937007874015748" top="0.1968503937007874" bottom="0.1968503937007874" header="0.5118110236220472" footer="0.5118110236220472"/>
  <pageSetup horizontalDpi="600" verticalDpi="600" orientation="landscape" paperSize="9" scale="74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5. elements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 Melniks</dc:creator>
  <cp:keywords/>
  <dc:description/>
  <cp:lastModifiedBy>User</cp:lastModifiedBy>
  <cp:lastPrinted>2013-03-27T11:14:11Z</cp:lastPrinted>
  <dcterms:created xsi:type="dcterms:W3CDTF">2008-05-22T08:03:37Z</dcterms:created>
  <dcterms:modified xsi:type="dcterms:W3CDTF">2013-04-02T05:29:47Z</dcterms:modified>
  <cp:category/>
  <cp:version/>
  <cp:contentType/>
  <cp:contentStatus/>
</cp:coreProperties>
</file>